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laprevisora-my.sharepoint.com/personal/cristian_morales_ext_previsora_gov_co/Documents/Escritorio/"/>
    </mc:Choice>
  </mc:AlternateContent>
  <xr:revisionPtr revIDLastSave="0" documentId="8_{BDB5851A-2DB3-4F56-BA67-474D63B51601}" xr6:coauthVersionLast="47" xr6:coauthVersionMax="47" xr10:uidLastSave="{00000000-0000-0000-0000-000000000000}"/>
  <bookViews>
    <workbookView xWindow="-110" yWindow="-110" windowWidth="19420" windowHeight="11500" xr2:uid="{00000000-000D-0000-FFFF-FFFF00000000}"/>
  </bookViews>
  <sheets>
    <sheet name="Matriz" sheetId="7"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7" l="1"/>
  <c r="H13" i="7"/>
  <c r="H14" i="7"/>
  <c r="H15" i="7"/>
  <c r="H16" i="7"/>
  <c r="H17" i="7"/>
  <c r="H18" i="7"/>
  <c r="H19" i="7"/>
  <c r="H20" i="7"/>
  <c r="H21" i="7"/>
  <c r="H23" i="7"/>
  <c r="H25" i="7"/>
</calcChain>
</file>

<file path=xl/sharedStrings.xml><?xml version="1.0" encoding="utf-8"?>
<sst xmlns="http://schemas.openxmlformats.org/spreadsheetml/2006/main" count="171" uniqueCount="119">
  <si>
    <t xml:space="preserve">Objeto de la Contratación: </t>
  </si>
  <si>
    <t>Suministro de una solución y servicios de comunicaciones para LA PREVISORA S.A., que cumplan la necesidad de servicio de internet en cada sede y conectividad, interconexión de sus servicios (data center principal y alterno) y sucursales a nivel nacional con enlaces dedicados, anchos de banda óptimo, con esquema SD-WAN garantizando alta disponibilidad, así como su gestión, seguridad y monitoreo.</t>
  </si>
  <si>
    <t>Área que lidera el proceso de contratación:</t>
  </si>
  <si>
    <t>Subgerencia de Infraestructura y Servicios de TI</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</si>
  <si>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</si>
  <si>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</si>
  <si>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</si>
  <si>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</si>
  <si>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</si>
  <si>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</si>
  <si>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</si>
  <si>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</si>
  <si>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</si>
  <si>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</si>
  <si>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</si>
  <si>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</si>
  <si>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Precontractual </t>
  </si>
  <si>
    <t>General</t>
  </si>
  <si>
    <t>Interno</t>
  </si>
  <si>
    <t>Financieros</t>
  </si>
  <si>
    <t>Indisponibilidad presupuestal para realizar el proceso contractual.</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</si>
  <si>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</si>
  <si>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</si>
  <si>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</si>
  <si>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</si>
  <si>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</si>
  <si>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del proveedor.                       
3. Error Humano de la áreas participantes en la contratación, en la transcripción de los documentos. 
4. Falta de definición de un equipo interdisciplinario (Planeación Financiera, Tecnología, Contratación, Riesgos, entre otras) para la elaboración del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</si>
  <si>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</si>
  <si>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pre-contractual. 
6. Definir un equipo interdisciplinario de funcionarios de las diferentes áreas que garanticen la revisión de cada uno de los temas específicos que deben ser definidos en el documento de condiciones definitivas y sus anexos.</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</si>
  <si>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</si>
  <si>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</si>
  <si>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</si>
  <si>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</si>
  <si>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</si>
  <si>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definidos por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</si>
  <si>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</si>
  <si>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r>
      <t>1. Seguimiento permanente para recibir la respuesta oportuna de las diferentes áreas para la definición del documento. 
2. Entrega de todos los documentos necesarios para ser incluidos en la invitación.
3. Presentación ante Comité</t>
    </r>
    <r>
      <rPr>
        <sz val="14"/>
        <color rgb="FF000000"/>
        <rFont val="Verdana"/>
        <family val="2"/>
      </rPr>
      <t xml:space="preserve"> con los requisitos establecidos.</t>
    </r>
  </si>
  <si>
    <t>Específico</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</si>
  <si>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</si>
  <si>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</si>
  <si>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</si>
  <si>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proceso de contratación.
2. Finalización del proceso de contratación por el incumplimiento de requisitos solicitados.</t>
  </si>
  <si>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y Contratación, entre otras para garantizar las especificaciones requeridas para la prestación del servicio adecuado.</t>
  </si>
  <si>
    <t xml:space="preserve">Inoportunidad en la suscripción del contrato para cubrir las necesidades de la Compañía. </t>
  </si>
  <si>
    <t xml:space="preserve">1. Demoras en la firma y legalización del contrato.
2.Incumplimiento en la aplicación de normatividad externa para procesos de contratación. 
3. El adjudicatario sin justa causa no suscribe el contrato.
</t>
  </si>
  <si>
    <t>1. Retraso en la ejecución del contrato.
2. Impacto tecnológico en la operación de los servicios de TI.
3.  Suspensión de la operación de la compañía a nivel de canales de comunicación.</t>
  </si>
  <si>
    <t>1. Desarrollar las actividades definidas para la legalización del contrato con oportunidad y calidad. 
2. Seguimiento constante de las actividades definidas para el proceso de contratación.</t>
  </si>
  <si>
    <t>Errores u omisión en la presentación de las garantías requeridas para el contrato.</t>
  </si>
  <si>
    <r>
      <rPr>
        <sz val="14"/>
        <color rgb="FF000000"/>
        <rFont val="Verdana"/>
      </rPr>
      <t xml:space="preserve">1. Definición inadecuada de los amparos y vigencias de las </t>
    </r>
    <r>
      <rPr>
        <sz val="14"/>
        <rFont val="Verdana"/>
        <family val="2"/>
      </rPr>
      <t>garantías y pólizas de cumplimento establecidas.</t>
    </r>
    <r>
      <rPr>
        <b/>
        <sz val="14"/>
        <color rgb="FF548235"/>
        <rFont val="Verdana"/>
      </rPr>
      <t xml:space="preserve">
</t>
    </r>
    <r>
      <rPr>
        <sz val="14"/>
        <color rgb="FF000000"/>
        <rFont val="Verdana"/>
      </rPr>
      <t>2. Error por parte del proveedor en la solicitud de las pólizas.
3. Presentar extemporáneamente las garantías.</t>
    </r>
  </si>
  <si>
    <r>
      <t>1. Retraso en la ejecución del contrato.
2. Impacto tecnológico en la operación de los servicios de T</t>
    </r>
    <r>
      <rPr>
        <sz val="14"/>
        <rFont val="Verdana"/>
        <family val="2"/>
      </rPr>
      <t>I.
3.  Suspensión de la operación de la compañía a nivel de canales de comunicación.</t>
    </r>
  </si>
  <si>
    <t>1. Definición de las garantías requeridas en la justificación de la contratación realizado entre las áreas involucradas.
2. Seguimiento constante de las actividades definidas para el proceso de contratación.</t>
  </si>
  <si>
    <t>Contractual</t>
  </si>
  <si>
    <t>Especifico</t>
  </si>
  <si>
    <t>Económicos</t>
  </si>
  <si>
    <t>Incumplimiento por parte del proveedor de las obligaciones establecidas contractualmente.</t>
  </si>
  <si>
    <t>1. Falta de capacidad financiera del Contratista.
2.Falta de recurso humano para el desarrollo de las actividades.
3. Demora en el inicio de la entrega de los bienes o servicios y la solución a la necesidad que originó el objeto contractual.</t>
  </si>
  <si>
    <t>1. Sanciones normativas por posibles incumplimientos en la prestación del servicio y bienes contratados.
2. Impacto en la operación de los servicios tecnológicos.</t>
  </si>
  <si>
    <r>
      <t>1. Validar que el proponente cumple con la capacidad financiera y de recurso humano para cumplir con las obligaciones de la contratación.
2. Realizar el informe de supervisión del contrato.
3. Seguimiento del cronograma de trabajo establecido.
3. Evaluar la calidad e idoneidad del proveedor y su equipo de trabajo.
4. Monitorear los</t>
    </r>
    <r>
      <rPr>
        <sz val="14"/>
        <rFont val="Verdana"/>
        <family val="2"/>
      </rPr>
      <t xml:space="preserve"> ANS </t>
    </r>
    <r>
      <rPr>
        <sz val="14"/>
        <color rgb="FF000000"/>
        <rFont val="Verdana"/>
        <family val="2"/>
      </rPr>
      <t xml:space="preserve">establecidos para la prestación del servicio. </t>
    </r>
  </si>
  <si>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</si>
  <si>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</si>
  <si>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</si>
  <si>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los periodos establecidos contractualmente.
2. Evaluar periódicamente la conducta y desempeño de los colaboradores relacionados con el control de ejecución del contrato y validar el cumplimiento de los lineamientos definidos en el Código de ética institucional.
3. Seguimiento por parte de los funcionarios definidos para la ejecución del contrato.</t>
  </si>
  <si>
    <t>Inadecuada supervisión o control de ejecución del contrato.</t>
  </si>
  <si>
    <t>1. Seguimiento y monitoreo inadecuado del contrato.</t>
  </si>
  <si>
    <t>1. Realizar pagos de servicios que realmente no recibe la Compañía.</t>
  </si>
  <si>
    <t>1. Establecer la periodicidad de la presentación de informes de supervisión relacionadas con el cumplimiento del contrato por parte del contratista y emitir recomendaciones que conduzcan a la prestación óptima del servicio contratado. 
2. Establecer las actividades que se llevarán a cabo para garantizar el cumplimiento del contrato y emitir recomendaciones que conduzcan a la prestación óptima del servicio contratado.
3. Realizar el seguimiento de cumplimiento de los ANS contractualmente establecidos.</t>
  </si>
  <si>
    <t>Recibir bienes o servicios con una calidad o en condiciones diferentes a las que fueron solicitadas contractualmente por la Compañía o no recibirlos.</t>
  </si>
  <si>
    <t>1. Falta de capacidad financiera del Contratista.
2. Incumplimiento parcial o total de las obligaciones por parte del contratista.
3. Dificultad para conseguir recursos financieros necesarios para lograr el objetivo del contrato.
4. Paros, huelgas, actos terroristas, y hechos similares que tengan impacto en la ejecución del contrato.
5. Suspensiones y/o prórrogas del plazo de ejecución contractual, por causas no imputables al contratista.
6. Cambios normativos y de línea jurisprudencial permanente.</t>
  </si>
  <si>
    <t>1. Supervisión del contrato para validar el cumplimiento de lo pactado.
2. Seguimiento a cada una de las actividades establecidas para a ejecución del contrato.
3. Evaluar la calidad e idoneidad del proveedor y su equipo de trabajo conforme los procedimientos y lineamientos establecidos por la compañía.</t>
  </si>
  <si>
    <t>Regulatorio</t>
  </si>
  <si>
    <t>Cambios en la normativa que modifique o imponga nuevas obligaciones a desarrollar por parte del proveedor.</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</si>
  <si>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</si>
  <si>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</si>
  <si>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competentes. </t>
  </si>
  <si>
    <t>Impedimento para la ejecución del contrato.</t>
  </si>
  <si>
    <t>1. Cambios en las condiciones políticas, sociales, salubridad o cualquier otra situación que se presente en el lugar de ejecución del contrato.</t>
  </si>
  <si>
    <t>1. Informarse permanentemente de las condiciones políticas, sociales y de salubridad que aplican en el lugar de ejecución del contrato definida por las partes.</t>
  </si>
  <si>
    <t>Poscontractual</t>
  </si>
  <si>
    <t>Inoportunidad u omisión en la liquidación del contrato.</t>
  </si>
  <si>
    <t>1. Desconocimiento de los tiempos establecidos para la liquidación de un contrato.
2. Prescripción de los tiempos para liquidar un contrato.</t>
  </si>
  <si>
    <t>1. Incumplimiento de la normatividad aplicable a la Compañía.</t>
  </si>
  <si>
    <t>1. Dar cumplimiento a los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</si>
  <si>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</si>
  <si>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</si>
  <si>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</si>
  <si>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</si>
  <si>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</si>
  <si>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</si>
  <si>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</si>
  <si>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</si>
  <si>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</si>
  <si>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</si>
  <si>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</si>
  <si>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</si>
  <si>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</si>
  <si>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</si>
  <si>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</si>
  <si>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</si>
  <si>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</si>
  <si>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</si>
  <si>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</si>
  <si>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</si>
  <si>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</si>
  <si>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</si>
  <si>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</si>
  <si>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</si>
  <si>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</si>
  <si>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</si>
  <si>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</si>
  <si>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</si>
  <si>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</si>
  <si>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</si>
  <si>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</si>
  <si>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</si>
  <si>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</si>
  <si>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</si>
  <si>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</si>
  <si>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Operativos</t>
  </si>
  <si>
    <t>ANEXO No. 15 MATRIZ DE RIESGOS
INVITACIÓN ABIERTA No. 003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</si>
</sst>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quot;$&quot;\ #,##0"/>
  </numFmts>
  <fonts count="16" x14ac:knownFonts="1">
    <font>
      <sz val="11"/>
      <color theme="1"/>
      <name val="Calibri"/>
      <family val="2"/>
      <scheme val="minor"/>
    </font>
    <font>
      <sz val="11"/>
      <color theme="1"/>
      <name val="Calibri"/>
      <family val="2"/>
      <scheme val="minor"/>
    </font>
    <font>
      <b/>
      <sz val="10"/>
      <name val="Arial"/>
      <family val="2"/>
    </font>
    <font>
      <b/>
      <sz val="14"/>
      <color rgb="FF000000"/>
      <name val="Verdana"/>
      <family val="2"/>
    </font>
    <font>
      <sz val="14"/>
      <color rgb="FF000000"/>
      <name val="Verdana"/>
      <family val="2"/>
    </font>
    <font>
      <sz val="11"/>
      <color rgb="FF000000"/>
      <name val="Verdana"/>
      <family val="2"/>
    </font>
    <font>
      <b/>
      <sz val="11"/>
      <color rgb="FF000000"/>
      <name val="Verdana"/>
      <family val="2"/>
    </font>
    <font>
      <sz val="11"/>
      <color theme="1"/>
      <name val="Verdana"/>
      <family val="2"/>
    </font>
    <font>
      <b/>
      <sz val="14"/>
      <color theme="0"/>
      <name val="Verdana"/>
      <family val="2"/>
    </font>
    <font>
      <b/>
      <sz val="14"/>
      <name val="Verdana"/>
      <family val="2"/>
    </font>
    <font>
      <b/>
      <sz val="16"/>
      <color rgb="FF000000"/>
      <name val="Verdana"/>
    </font>
    <font>
      <sz val="14"/>
      <color rgb="FF000000"/>
      <name val="Verdana"/>
    </font>
    <font>
      <b/>
      <sz val="14"/>
      <color theme="1"/>
      <name val="Verdana"/>
      <family val="2"/>
    </font>
    <font>
      <sz val="14"/>
      <color rgb="FFFF0000"/>
      <name val="Verdana"/>
    </font>
    <font>
      <b/>
      <sz val="14"/>
      <color rgb="FF548235"/>
      <name val="Verdana"/>
    </font>
    <font>
      <sz val="14"/>
      <name val="Verdana"/>
      <family val="2"/>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7030A0"/>
        <bgColor indexed="64"/>
      </patternFill>
    </fill>
    <fill>
      <patternFill patternType="solid">
        <fgColor rgb="FFD3B5E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9" fontId="1" fillId="0" borderId="0" applyFont="0" applyFill="0" applyBorder="0" applyAlignment="0" applyProtection="0"/>
    <xf numFmtId="42" fontId="1" fillId="0" borderId="0" applyFont="0" applyFill="0" applyBorder="0" applyAlignment="0" applyProtection="0"/>
  </cellStyleXfs>
  <cellXfs count="68">
    <xf numFmtId="0" fontId="0" fillId="0" borderId="0" xfId="0"/>
    <xf numFmtId="0" fontId="2" fillId="0" borderId="0" xfId="0" applyFont="1" applyAlignment="1">
      <alignment horizontal="center" wrapText="1"/>
    </xf>
    <xf numFmtId="0" fontId="0" fillId="0" borderId="0" xfId="0" applyAlignment="1">
      <alignment wrapText="1"/>
    </xf>
    <xf numFmtId="9" fontId="0" fillId="0" borderId="0" xfId="0" applyNumberFormat="1"/>
    <xf numFmtId="0" fontId="3" fillId="0" borderId="0" xfId="0" applyFont="1" applyAlignment="1">
      <alignment horizontal="center" vertical="center"/>
    </xf>
    <xf numFmtId="0" fontId="4" fillId="0" borderId="0" xfId="0" applyFont="1"/>
    <xf numFmtId="0" fontId="4" fillId="0" borderId="0" xfId="0" applyFont="1" applyAlignment="1">
      <alignment horizontal="justify" vertical="center" wrapText="1"/>
    </xf>
    <xf numFmtId="0" fontId="4" fillId="0" borderId="0" xfId="0" applyFont="1" applyAlignment="1">
      <alignment horizontal="center" vertical="center"/>
    </xf>
    <xf numFmtId="0" fontId="5" fillId="0" borderId="0" xfId="0" applyFont="1"/>
    <xf numFmtId="0" fontId="4" fillId="0" borderId="0" xfId="0" applyFont="1" applyAlignment="1">
      <alignment horizontal="center"/>
    </xf>
    <xf numFmtId="0" fontId="4" fillId="2" borderId="1" xfId="0" applyFont="1" applyFill="1" applyBorder="1" applyAlignment="1">
      <alignment vertical="center"/>
    </xf>
    <xf numFmtId="0" fontId="3" fillId="2" borderId="1" xfId="0" applyFont="1" applyFill="1" applyBorder="1" applyAlignment="1">
      <alignment horizontal="justify" vertical="center" wrapText="1"/>
    </xf>
    <xf numFmtId="0" fontId="4" fillId="2" borderId="1" xfId="0" applyFont="1" applyFill="1" applyBorder="1" applyAlignment="1">
      <alignment horizontal="left" vertical="center" wrapText="1"/>
    </xf>
    <xf numFmtId="9" fontId="4" fillId="2" borderId="1" xfId="1" applyFont="1" applyFill="1" applyBorder="1" applyAlignment="1">
      <alignment horizontal="center" vertical="center" wrapText="1"/>
    </xf>
    <xf numFmtId="0" fontId="4" fillId="2" borderId="1" xfId="0" applyFont="1" applyFill="1" applyBorder="1" applyAlignment="1">
      <alignment horizontal="justify" vertical="center" wrapText="1"/>
    </xf>
    <xf numFmtId="0" fontId="3" fillId="2" borderId="1" xfId="0" applyFont="1" applyFill="1" applyBorder="1" applyAlignment="1">
      <alignment horizontal="left" vertical="center" wrapText="1"/>
    </xf>
    <xf numFmtId="0" fontId="4" fillId="0" borderId="1" xfId="0" applyFont="1" applyBorder="1" applyAlignment="1">
      <alignment vertical="center" wrapText="1"/>
    </xf>
    <xf numFmtId="0" fontId="3" fillId="0" borderId="1" xfId="0" applyFont="1" applyBorder="1" applyAlignment="1">
      <alignment horizontal="justify" vertical="center" wrapText="1"/>
    </xf>
    <xf numFmtId="0" fontId="4" fillId="0" borderId="1" xfId="0" applyFont="1" applyBorder="1" applyAlignment="1">
      <alignment horizontal="left" vertical="center" wrapText="1"/>
    </xf>
    <xf numFmtId="0" fontId="4" fillId="0" borderId="1" xfId="0" applyFont="1" applyBorder="1" applyAlignment="1">
      <alignment vertical="center"/>
    </xf>
    <xf numFmtId="0" fontId="4" fillId="0" borderId="14" xfId="0" applyFont="1" applyBorder="1" applyAlignment="1">
      <alignment vertical="center"/>
    </xf>
    <xf numFmtId="0" fontId="3" fillId="0" borderId="14" xfId="0" applyFont="1" applyBorder="1" applyAlignment="1">
      <alignment vertical="center" wrapText="1"/>
    </xf>
    <xf numFmtId="0" fontId="4" fillId="0" borderId="14" xfId="0" applyFont="1" applyBorder="1" applyAlignment="1">
      <alignment vertical="center" wrapText="1"/>
    </xf>
    <xf numFmtId="9" fontId="4" fillId="0" borderId="14" xfId="0" applyNumberFormat="1" applyFont="1" applyBorder="1" applyAlignment="1">
      <alignment horizontal="center" vertical="center" wrapText="1"/>
    </xf>
    <xf numFmtId="0" fontId="5" fillId="0" borderId="0" xfId="0" applyFont="1" applyAlignment="1">
      <alignment vertical="center"/>
    </xf>
    <xf numFmtId="0" fontId="4" fillId="0" borderId="1" xfId="0" applyFont="1" applyBorder="1" applyAlignment="1">
      <alignment horizontal="justify" vertical="center" wrapText="1"/>
    </xf>
    <xf numFmtId="0" fontId="4" fillId="3" borderId="14" xfId="0" applyFont="1" applyFill="1" applyBorder="1" applyAlignment="1">
      <alignment vertical="center"/>
    </xf>
    <xf numFmtId="9" fontId="4" fillId="3" borderId="14" xfId="0" applyNumberFormat="1" applyFont="1" applyFill="1" applyBorder="1" applyAlignment="1">
      <alignment horizontal="center" vertical="center" wrapText="1"/>
    </xf>
    <xf numFmtId="0" fontId="6" fillId="0" borderId="0" xfId="0" applyFont="1" applyAlignment="1">
      <alignment horizontal="center" vertical="center"/>
    </xf>
    <xf numFmtId="0" fontId="7" fillId="0" borderId="0" xfId="0" applyFont="1"/>
    <xf numFmtId="0" fontId="5" fillId="0" borderId="0" xfId="0" applyFont="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textRotation="90" wrapText="1"/>
    </xf>
    <xf numFmtId="0" fontId="9" fillId="5" borderId="1" xfId="0" applyFont="1" applyFill="1" applyBorder="1" applyAlignment="1">
      <alignment horizontal="center" vertical="center"/>
    </xf>
    <xf numFmtId="0" fontId="12" fillId="0" borderId="1" xfId="0" applyFont="1" applyBorder="1" applyAlignment="1">
      <alignment horizontal="justify" vertical="center" wrapText="1"/>
    </xf>
    <xf numFmtId="0" fontId="15"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14" xfId="0" applyFont="1" applyBorder="1" applyAlignment="1">
      <alignment vertical="center" wrapText="1"/>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0" fontId="4" fillId="0" borderId="10" xfId="0" applyFont="1" applyBorder="1" applyAlignment="1">
      <alignment horizontal="center"/>
    </xf>
    <xf numFmtId="0" fontId="4" fillId="0" borderId="5" xfId="0" applyFont="1" applyBorder="1" applyAlignment="1">
      <alignment horizontal="center"/>
    </xf>
    <xf numFmtId="0" fontId="4" fillId="0" borderId="8" xfId="0" applyFont="1" applyBorder="1" applyAlignment="1">
      <alignment horizontal="center"/>
    </xf>
    <xf numFmtId="0" fontId="4" fillId="0" borderId="15" xfId="0" applyFont="1" applyBorder="1" applyAlignment="1">
      <alignment horizontal="center"/>
    </xf>
    <xf numFmtId="0" fontId="4" fillId="0" borderId="0" xfId="0" applyFont="1" applyAlignment="1">
      <alignment horizontal="center"/>
    </xf>
    <xf numFmtId="0" fontId="4" fillId="0" borderId="6" xfId="0" applyFont="1" applyBorder="1" applyAlignment="1">
      <alignment horizontal="center"/>
    </xf>
    <xf numFmtId="0" fontId="4" fillId="0" borderId="11" xfId="0" applyFont="1" applyBorder="1" applyAlignment="1">
      <alignment horizontal="center"/>
    </xf>
    <xf numFmtId="0" fontId="4" fillId="0" borderId="9" xfId="0" applyFont="1" applyBorder="1" applyAlignment="1">
      <alignment horizontal="center"/>
    </xf>
    <xf numFmtId="0" fontId="4" fillId="0" borderId="7" xfId="0" applyFont="1" applyBorder="1" applyAlignment="1">
      <alignment horizontal="center"/>
    </xf>
    <xf numFmtId="0" fontId="10" fillId="0" borderId="10" xfId="0" applyFont="1" applyBorder="1" applyAlignment="1">
      <alignment horizontal="center" vertical="center" wrapText="1"/>
    </xf>
    <xf numFmtId="0" fontId="10" fillId="0" borderId="5" xfId="0" applyFont="1" applyBorder="1" applyAlignment="1">
      <alignment horizontal="center" vertical="center"/>
    </xf>
    <xf numFmtId="0" fontId="10" fillId="0" borderId="11" xfId="0" applyFont="1" applyBorder="1" applyAlignment="1">
      <alignment horizontal="center" vertical="center"/>
    </xf>
    <xf numFmtId="0" fontId="10"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11" xfId="0" applyFont="1" applyBorder="1" applyAlignment="1">
      <alignment horizontal="center" vertical="center"/>
    </xf>
    <xf numFmtId="0" fontId="11" fillId="0" borderId="9" xfId="0" applyFont="1" applyBorder="1" applyAlignment="1">
      <alignment horizontal="center" vertical="center"/>
    </xf>
    <xf numFmtId="0" fontId="11" fillId="0" borderId="7" xfId="0" applyFont="1" applyBorder="1" applyAlignment="1">
      <alignment horizontal="center" vertical="center"/>
    </xf>
    <xf numFmtId="0" fontId="11" fillId="0" borderId="1" xfId="0" applyFont="1" applyBorder="1" applyAlignment="1">
      <alignment horizontal="center" vertical="center" wrapText="1"/>
    </xf>
    <xf numFmtId="0" fontId="11" fillId="0" borderId="12"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1" xfId="0" applyFont="1" applyBorder="1" applyAlignment="1">
      <alignment horizontal="center"/>
    </xf>
    <xf numFmtId="164" fontId="13" fillId="0" borderId="1" xfId="2" applyNumberFormat="1" applyFont="1" applyBorder="1" applyAlignment="1">
      <alignment horizontal="right" vertical="center"/>
    </xf>
    <xf numFmtId="17" fontId="11" fillId="0" borderId="1" xfId="0" applyNumberFormat="1" applyFont="1" applyBorder="1" applyAlignment="1">
      <alignment horizontal="center"/>
    </xf>
  </cellXfs>
  <cellStyles count="3">
    <cellStyle name="Moneda [0]" xfId="2" builtinId="7"/>
    <cellStyle name="Normal" xfId="0" builtinId="0"/>
    <cellStyle name="Porcentaje" xfId="1" builtinId="5"/>
  </cellStyles>
  <dxfs count="0"/>
  <tableStyles count="0" defaultTableStyle="TableStyleMedium2" defaultPivotStyle="PivotStyleLight16"/>
  <colors>
    <mruColors>
      <color rgb="FFD3B5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1009650</xdr:colOff>
      <xdr:row>2</xdr:row>
      <xdr:rowOff>66675</xdr:rowOff>
    </xdr:from>
    <xdr:to>
      <xdr:col>2</xdr:col>
      <xdr:colOff>142875</xdr:colOff>
      <xdr:row>5</xdr:row>
      <xdr:rowOff>71871</xdr:rowOff>
    </xdr:to>
    <xdr:pic>
      <xdr:nvPicPr>
        <xdr:cNvPr id="3" name="Imagen 2">
          <a:extLst>
            <a:ext uri="{FF2B5EF4-FFF2-40B4-BE49-F238E27FC236}">
              <a16:creationId xmlns:a16="http://schemas.microsoft.com/office/drawing/2014/main" id="{E6FD8A55-8CAA-A49D-11B7-95F957B6E7C2}"/>
            </a:ext>
          </a:extLst>
        </xdr:cNvPr>
        <xdr:cNvPicPr>
          <a:picLocks noChangeAspect="1"/>
        </xdr:cNvPicPr>
      </xdr:nvPicPr>
      <xdr:blipFill>
        <a:blip xmlns:r="http://schemas.openxmlformats.org/officeDocument/2006/relationships" r:embed="rId1"/>
        <a:stretch>
          <a:fillRect/>
        </a:stretch>
      </xdr:blipFill>
      <xdr:spPr>
        <a:xfrm>
          <a:off x="1009650" y="476250"/>
          <a:ext cx="2524125" cy="1247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refreshError="1"/>
      <sheetData sheetId="1" refreshError="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0"/>
  <sheetViews>
    <sheetView tabSelected="1" zoomScale="25" zoomScaleNormal="25" workbookViewId="0">
      <selection activeCell="G9" sqref="G9"/>
    </sheetView>
  </sheetViews>
  <sheetFormatPr baseColWidth="10" defaultColWidth="10.81640625" defaultRowHeight="13.5" x14ac:dyDescent="0.25"/>
  <cols>
    <col min="1" max="1" width="25.453125" style="28" customWidth="1"/>
    <col min="2" max="4" width="25.453125" style="8" customWidth="1"/>
    <col min="5" max="5" width="68.1796875" style="8" customWidth="1"/>
    <col min="6" max="6" width="79.26953125" style="8" customWidth="1"/>
    <col min="7" max="8" width="18.54296875" style="30" customWidth="1"/>
    <col min="9" max="9" width="83.1796875" style="8" customWidth="1"/>
    <col min="10" max="10" width="154.7265625" style="8" customWidth="1"/>
    <col min="11" max="16384" width="10.81640625" style="8"/>
  </cols>
  <sheetData>
    <row r="1" spans="1:10" ht="17.5" x14ac:dyDescent="0.35">
      <c r="A1" s="4"/>
      <c r="B1" s="5"/>
      <c r="C1" s="5"/>
      <c r="D1" s="5"/>
      <c r="E1" s="6"/>
      <c r="F1" s="5"/>
      <c r="G1" s="7"/>
      <c r="H1" s="7"/>
      <c r="I1" s="5"/>
      <c r="J1" s="6"/>
    </row>
    <row r="2" spans="1:10" ht="14.5" customHeight="1" x14ac:dyDescent="0.25">
      <c r="A2" s="42"/>
      <c r="B2" s="43"/>
      <c r="C2" s="44"/>
      <c r="D2" s="51" t="s">
        <v>118</v>
      </c>
      <c r="E2" s="52"/>
      <c r="F2" s="52"/>
      <c r="G2" s="52"/>
      <c r="H2" s="52"/>
      <c r="I2" s="52"/>
      <c r="J2" s="52"/>
    </row>
    <row r="3" spans="1:10" ht="47.25" customHeight="1" x14ac:dyDescent="0.25">
      <c r="A3" s="45"/>
      <c r="B3" s="46"/>
      <c r="C3" s="47"/>
      <c r="D3" s="53"/>
      <c r="E3" s="54"/>
      <c r="F3" s="54"/>
      <c r="G3" s="54"/>
      <c r="H3" s="54"/>
      <c r="I3" s="54"/>
      <c r="J3" s="54"/>
    </row>
    <row r="4" spans="1:10" ht="14.5" customHeight="1" x14ac:dyDescent="0.25">
      <c r="A4" s="45"/>
      <c r="B4" s="46"/>
      <c r="C4" s="47"/>
      <c r="D4" s="55" t="s">
        <v>0</v>
      </c>
      <c r="E4" s="56"/>
      <c r="F4" s="57"/>
      <c r="G4" s="61" t="s">
        <v>1</v>
      </c>
      <c r="H4" s="61"/>
      <c r="I4" s="61"/>
      <c r="J4" s="61"/>
    </row>
    <row r="5" spans="1:10" ht="36" customHeight="1" x14ac:dyDescent="0.25">
      <c r="A5" s="45"/>
      <c r="B5" s="46"/>
      <c r="C5" s="47"/>
      <c r="D5" s="58"/>
      <c r="E5" s="59"/>
      <c r="F5" s="60"/>
      <c r="G5" s="61"/>
      <c r="H5" s="61"/>
      <c r="I5" s="61"/>
      <c r="J5" s="61"/>
    </row>
    <row r="6" spans="1:10" ht="17.5" x14ac:dyDescent="0.35">
      <c r="A6" s="45"/>
      <c r="B6" s="46"/>
      <c r="C6" s="47"/>
      <c r="D6" s="62" t="s">
        <v>2</v>
      </c>
      <c r="E6" s="63"/>
      <c r="F6" s="64"/>
      <c r="G6" s="65" t="s">
        <v>3</v>
      </c>
      <c r="H6" s="65"/>
      <c r="I6" s="65"/>
      <c r="J6" s="65"/>
    </row>
    <row r="7" spans="1:10" ht="17.5" x14ac:dyDescent="0.35">
      <c r="A7" s="45"/>
      <c r="B7" s="46"/>
      <c r="C7" s="47"/>
      <c r="D7" s="62" t="s">
        <v>4</v>
      </c>
      <c r="E7" s="63"/>
      <c r="F7" s="64"/>
      <c r="G7" s="66">
        <v>4231844037</v>
      </c>
      <c r="H7" s="66"/>
      <c r="I7" s="66"/>
      <c r="J7" s="66"/>
    </row>
    <row r="8" spans="1:10" ht="17.5" x14ac:dyDescent="0.35">
      <c r="A8" s="48"/>
      <c r="B8" s="49"/>
      <c r="C8" s="50"/>
      <c r="D8" s="62" t="s">
        <v>5</v>
      </c>
      <c r="E8" s="63"/>
      <c r="F8" s="64"/>
      <c r="G8" s="67">
        <v>46054</v>
      </c>
      <c r="H8" s="65"/>
      <c r="I8" s="65"/>
      <c r="J8" s="65"/>
    </row>
    <row r="9" spans="1:10" ht="18.649999999999999" customHeight="1" x14ac:dyDescent="0.35">
      <c r="A9" s="4"/>
      <c r="B9" s="9"/>
      <c r="C9" s="9"/>
      <c r="D9" s="9"/>
      <c r="E9" s="6"/>
      <c r="F9" s="5"/>
      <c r="G9" s="7"/>
      <c r="H9" s="7"/>
      <c r="I9" s="5"/>
      <c r="J9" s="6"/>
    </row>
    <row r="10" spans="1:10" ht="18.649999999999999" customHeight="1" x14ac:dyDescent="0.35">
      <c r="A10" s="4"/>
      <c r="B10" s="5"/>
      <c r="C10" s="5"/>
      <c r="D10" s="5"/>
      <c r="E10" s="6"/>
      <c r="F10" s="5"/>
      <c r="G10" s="7"/>
      <c r="H10" s="7"/>
      <c r="I10" s="5"/>
      <c r="J10" s="6"/>
    </row>
    <row r="11" spans="1:10" s="28" customFormat="1" ht="113.5" customHeight="1" x14ac:dyDescent="0.35">
      <c r="A11" s="31" t="s">
        <v>6</v>
      </c>
      <c r="B11" s="31" t="s">
        <v>7</v>
      </c>
      <c r="C11" s="31" t="s">
        <v>8</v>
      </c>
      <c r="D11" s="31" t="s">
        <v>9</v>
      </c>
      <c r="E11" s="31" t="s">
        <v>10</v>
      </c>
      <c r="F11" s="32" t="s">
        <v>11</v>
      </c>
      <c r="G11" s="33" t="s">
        <v>12</v>
      </c>
      <c r="H11" s="33" t="s">
        <v>13</v>
      </c>
      <c r="I11" s="32" t="s">
        <v>14</v>
      </c>
      <c r="J11" s="31" t="s">
        <v>15</v>
      </c>
    </row>
    <row r="12" spans="1:10" ht="157.5" x14ac:dyDescent="0.25">
      <c r="A12" s="39" t="s">
        <v>16</v>
      </c>
      <c r="B12" s="10" t="s">
        <v>17</v>
      </c>
      <c r="C12" s="10" t="s">
        <v>18</v>
      </c>
      <c r="D12" s="10" t="s">
        <v>19</v>
      </c>
      <c r="E12" s="11" t="s">
        <v>20</v>
      </c>
      <c r="F12" s="12" t="s">
        <v>21</v>
      </c>
      <c r="G12" s="13">
        <v>1</v>
      </c>
      <c r="H12" s="13">
        <f>VLOOKUP(G12,[1]Hoja2!$A$2:$B$21,2,FALSE)</f>
        <v>9.9920072216264108E-16</v>
      </c>
      <c r="I12" s="14" t="s">
        <v>22</v>
      </c>
      <c r="J12" s="12" t="s">
        <v>23</v>
      </c>
    </row>
    <row r="13" spans="1:10" ht="409.4" customHeight="1" x14ac:dyDescent="0.25">
      <c r="A13" s="40"/>
      <c r="B13" s="10" t="s">
        <v>17</v>
      </c>
      <c r="C13" s="10" t="s">
        <v>18</v>
      </c>
      <c r="D13" s="10" t="s">
        <v>24</v>
      </c>
      <c r="E13" s="15" t="s">
        <v>25</v>
      </c>
      <c r="F13" s="16" t="s">
        <v>26</v>
      </c>
      <c r="G13" s="13">
        <v>1</v>
      </c>
      <c r="H13" s="13">
        <f>VLOOKUP(G13,[1]Hoja2!$A$2:$B$21,2,FALSE)</f>
        <v>9.9920072216264108E-16</v>
      </c>
      <c r="I13" s="12" t="s">
        <v>27</v>
      </c>
      <c r="J13" s="12" t="s">
        <v>28</v>
      </c>
    </row>
    <row r="14" spans="1:10" ht="133" customHeight="1" x14ac:dyDescent="0.25">
      <c r="A14" s="40"/>
      <c r="B14" s="10" t="s">
        <v>17</v>
      </c>
      <c r="C14" s="10" t="s">
        <v>18</v>
      </c>
      <c r="D14" s="10" t="s">
        <v>24</v>
      </c>
      <c r="E14" s="11" t="s">
        <v>29</v>
      </c>
      <c r="F14" s="14" t="s">
        <v>30</v>
      </c>
      <c r="G14" s="13">
        <v>1</v>
      </c>
      <c r="H14" s="13">
        <f>VLOOKUP(G14,[1]Hoja2!$A$2:$B$21,2,FALSE)</f>
        <v>9.9920072216264108E-16</v>
      </c>
      <c r="I14" s="12" t="s">
        <v>31</v>
      </c>
      <c r="J14" s="12" t="s">
        <v>32</v>
      </c>
    </row>
    <row r="15" spans="1:10" ht="225.65" customHeight="1" x14ac:dyDescent="0.25">
      <c r="A15" s="40"/>
      <c r="B15" s="10" t="s">
        <v>17</v>
      </c>
      <c r="C15" s="10" t="s">
        <v>18</v>
      </c>
      <c r="D15" s="10" t="s">
        <v>24</v>
      </c>
      <c r="E15" s="11" t="s">
        <v>33</v>
      </c>
      <c r="F15" s="12" t="s">
        <v>34</v>
      </c>
      <c r="G15" s="13">
        <v>1</v>
      </c>
      <c r="H15" s="13">
        <f>VLOOKUP(G15,[1]Hoja2!$A$2:$B$21,2,FALSE)</f>
        <v>9.9920072216264108E-16</v>
      </c>
      <c r="I15" s="12" t="s">
        <v>35</v>
      </c>
      <c r="J15" s="12" t="s">
        <v>36</v>
      </c>
    </row>
    <row r="16" spans="1:10" ht="275.25" customHeight="1" x14ac:dyDescent="0.25">
      <c r="A16" s="40"/>
      <c r="B16" s="10" t="s">
        <v>37</v>
      </c>
      <c r="C16" s="10" t="s">
        <v>38</v>
      </c>
      <c r="D16" s="10" t="s">
        <v>19</v>
      </c>
      <c r="E16" s="11" t="s">
        <v>39</v>
      </c>
      <c r="F16" s="12" t="s">
        <v>40</v>
      </c>
      <c r="G16" s="13">
        <v>1</v>
      </c>
      <c r="H16" s="13">
        <f>VLOOKUP(G16,[1]Hoja2!$A$2:$B$21,2,FALSE)</f>
        <v>9.9920072216264108E-16</v>
      </c>
      <c r="I16" s="16" t="s">
        <v>41</v>
      </c>
      <c r="J16" s="12" t="s">
        <v>42</v>
      </c>
    </row>
    <row r="17" spans="1:10" ht="141" customHeight="1" x14ac:dyDescent="0.25">
      <c r="A17" s="40"/>
      <c r="B17" s="10" t="s">
        <v>17</v>
      </c>
      <c r="C17" s="10" t="s">
        <v>18</v>
      </c>
      <c r="D17" s="10" t="s">
        <v>24</v>
      </c>
      <c r="E17" s="11" t="s">
        <v>43</v>
      </c>
      <c r="F17" s="12" t="s">
        <v>44</v>
      </c>
      <c r="G17" s="13">
        <v>0.5</v>
      </c>
      <c r="H17" s="13">
        <f>VLOOKUP(G17,'Explicación campos Matriz'!A50:B70,2,FALSE)</f>
        <v>0.500000000000001</v>
      </c>
      <c r="I17" s="36" t="s">
        <v>45</v>
      </c>
      <c r="J17" s="14" t="s">
        <v>46</v>
      </c>
    </row>
    <row r="18" spans="1:10" ht="131.25" customHeight="1" x14ac:dyDescent="0.25">
      <c r="A18" s="41"/>
      <c r="B18" s="10" t="s">
        <v>37</v>
      </c>
      <c r="C18" s="10" t="s">
        <v>38</v>
      </c>
      <c r="D18" s="10" t="s">
        <v>24</v>
      </c>
      <c r="E18" s="11" t="s">
        <v>47</v>
      </c>
      <c r="F18" s="12" t="s">
        <v>48</v>
      </c>
      <c r="G18" s="13">
        <v>0.4</v>
      </c>
      <c r="H18" s="13">
        <f>VLOOKUP(G18,[1]Hoja2!$A$2:$B$21,2,FALSE)</f>
        <v>0.6</v>
      </c>
      <c r="I18" s="12" t="s">
        <v>49</v>
      </c>
      <c r="J18" s="14" t="s">
        <v>50</v>
      </c>
    </row>
    <row r="19" spans="1:10" ht="131.25" customHeight="1" x14ac:dyDescent="0.25">
      <c r="A19" s="39" t="s">
        <v>51</v>
      </c>
      <c r="B19" s="10" t="s">
        <v>52</v>
      </c>
      <c r="C19" s="10" t="s">
        <v>38</v>
      </c>
      <c r="D19" s="10" t="s">
        <v>53</v>
      </c>
      <c r="E19" s="17" t="s">
        <v>54</v>
      </c>
      <c r="F19" s="37" t="s">
        <v>55</v>
      </c>
      <c r="G19" s="13">
        <v>0</v>
      </c>
      <c r="H19" s="13">
        <f>VLOOKUP(G19,'Explicación campos Matriz'!A50:B70,2,FALSE)</f>
        <v>1</v>
      </c>
      <c r="I19" s="36" t="s">
        <v>56</v>
      </c>
      <c r="J19" s="18" t="s">
        <v>57</v>
      </c>
    </row>
    <row r="20" spans="1:10" ht="108.75" customHeight="1" x14ac:dyDescent="0.25">
      <c r="A20" s="40"/>
      <c r="B20" s="10" t="s">
        <v>17</v>
      </c>
      <c r="C20" s="10" t="s">
        <v>18</v>
      </c>
      <c r="D20" s="10" t="s">
        <v>24</v>
      </c>
      <c r="E20" s="17" t="s">
        <v>58</v>
      </c>
      <c r="F20" s="12" t="s">
        <v>59</v>
      </c>
      <c r="G20" s="13">
        <v>1</v>
      </c>
      <c r="H20" s="13">
        <f>VLOOKUP(G20,'Explicación campos Matriz'!A50:B70,2,FALSE)</f>
        <v>9.9920072216264108E-16</v>
      </c>
      <c r="I20" s="19" t="s">
        <v>60</v>
      </c>
      <c r="J20" s="18" t="s">
        <v>61</v>
      </c>
    </row>
    <row r="21" spans="1:10" ht="127.5" customHeight="1" x14ac:dyDescent="0.25">
      <c r="A21" s="40"/>
      <c r="B21" s="10" t="s">
        <v>17</v>
      </c>
      <c r="C21" s="10" t="s">
        <v>18</v>
      </c>
      <c r="D21" s="10" t="s">
        <v>24</v>
      </c>
      <c r="E21" s="17" t="s">
        <v>62</v>
      </c>
      <c r="F21" s="18" t="s">
        <v>63</v>
      </c>
      <c r="G21" s="13">
        <v>1</v>
      </c>
      <c r="H21" s="13">
        <f>VLOOKUP(G21,[1]Hoja2!$A$2:$B$21,2,FALSE)</f>
        <v>9.9920072216264108E-16</v>
      </c>
      <c r="I21" s="16" t="s">
        <v>64</v>
      </c>
      <c r="J21" s="18" t="s">
        <v>65</v>
      </c>
    </row>
    <row r="22" spans="1:10" s="24" customFormat="1" ht="213" customHeight="1" x14ac:dyDescent="0.35">
      <c r="A22" s="40"/>
      <c r="B22" s="10" t="s">
        <v>52</v>
      </c>
      <c r="C22" s="20" t="s">
        <v>38</v>
      </c>
      <c r="D22" s="20" t="s">
        <v>53</v>
      </c>
      <c r="E22" s="21" t="s">
        <v>66</v>
      </c>
      <c r="F22" s="22" t="s">
        <v>67</v>
      </c>
      <c r="G22" s="23">
        <v>0.5</v>
      </c>
      <c r="H22" s="23">
        <v>0.5</v>
      </c>
      <c r="I22" s="20" t="s">
        <v>60</v>
      </c>
      <c r="J22" s="22" t="s">
        <v>68</v>
      </c>
    </row>
    <row r="23" spans="1:10" ht="103.5" customHeight="1" x14ac:dyDescent="0.25">
      <c r="A23" s="40"/>
      <c r="B23" s="10" t="s">
        <v>52</v>
      </c>
      <c r="C23" s="10" t="s">
        <v>38</v>
      </c>
      <c r="D23" s="10" t="s">
        <v>69</v>
      </c>
      <c r="E23" s="35" t="s">
        <v>70</v>
      </c>
      <c r="F23" s="18" t="s">
        <v>71</v>
      </c>
      <c r="G23" s="13">
        <v>0.5</v>
      </c>
      <c r="H23" s="13">
        <f>VLOOKUP(G23,[1]Hoja2!$A$2:$B$21,2,FALSE)</f>
        <v>0.500000000000001</v>
      </c>
      <c r="I23" s="16" t="s">
        <v>72</v>
      </c>
      <c r="J23" s="25" t="s">
        <v>73</v>
      </c>
    </row>
    <row r="24" spans="1:10" s="24" customFormat="1" ht="55.5" customHeight="1" x14ac:dyDescent="0.35">
      <c r="A24" s="41"/>
      <c r="B24" s="10" t="s">
        <v>52</v>
      </c>
      <c r="C24" s="26" t="s">
        <v>38</v>
      </c>
      <c r="D24" s="26" t="s">
        <v>69</v>
      </c>
      <c r="E24" s="21" t="s">
        <v>74</v>
      </c>
      <c r="F24" s="22" t="s">
        <v>75</v>
      </c>
      <c r="G24" s="27">
        <v>0.5</v>
      </c>
      <c r="H24" s="27">
        <v>0.5</v>
      </c>
      <c r="I24" s="38" t="s">
        <v>72</v>
      </c>
      <c r="J24" s="22" t="s">
        <v>76</v>
      </c>
    </row>
    <row r="25" spans="1:10" ht="73.5" customHeight="1" x14ac:dyDescent="0.25">
      <c r="A25" s="34" t="s">
        <v>77</v>
      </c>
      <c r="B25" s="10" t="s">
        <v>17</v>
      </c>
      <c r="C25" s="10" t="s">
        <v>18</v>
      </c>
      <c r="D25" s="10" t="s">
        <v>24</v>
      </c>
      <c r="E25" s="17" t="s">
        <v>78</v>
      </c>
      <c r="F25" s="18" t="s">
        <v>79</v>
      </c>
      <c r="G25" s="13">
        <v>0.5</v>
      </c>
      <c r="H25" s="13">
        <f>VLOOKUP(G25,[1]Hoja2!$A$2:$B$21,2,FALSE)</f>
        <v>0.500000000000001</v>
      </c>
      <c r="I25" s="16" t="s">
        <v>80</v>
      </c>
      <c r="J25" s="25" t="s">
        <v>81</v>
      </c>
    </row>
    <row r="33" spans="2:6" x14ac:dyDescent="0.25">
      <c r="B33" s="29"/>
      <c r="C33" s="29"/>
      <c r="D33" s="29"/>
      <c r="E33" s="29"/>
      <c r="F33" s="29"/>
    </row>
    <row r="34" spans="2:6" x14ac:dyDescent="0.25">
      <c r="B34" s="29"/>
      <c r="C34" s="29"/>
      <c r="D34" s="29"/>
      <c r="E34" s="29"/>
      <c r="F34" s="29"/>
    </row>
    <row r="35" spans="2:6" x14ac:dyDescent="0.25">
      <c r="B35" s="29"/>
      <c r="C35" s="29"/>
      <c r="D35" s="29"/>
      <c r="E35" s="29"/>
      <c r="F35" s="29"/>
    </row>
    <row r="36" spans="2:6" x14ac:dyDescent="0.25">
      <c r="B36" s="29"/>
      <c r="C36" s="29"/>
      <c r="D36" s="29"/>
      <c r="E36" s="29"/>
      <c r="F36" s="29"/>
    </row>
    <row r="37" spans="2:6" x14ac:dyDescent="0.25">
      <c r="B37" s="29"/>
      <c r="C37" s="29"/>
      <c r="D37" s="29"/>
      <c r="E37" s="29"/>
      <c r="F37" s="29"/>
    </row>
    <row r="38" spans="2:6" x14ac:dyDescent="0.25">
      <c r="B38" s="29"/>
      <c r="C38" s="29"/>
      <c r="D38" s="29"/>
      <c r="E38" s="29"/>
      <c r="F38" s="29"/>
    </row>
    <row r="39" spans="2:6" x14ac:dyDescent="0.25">
      <c r="B39" s="29"/>
      <c r="C39" s="29"/>
      <c r="D39" s="29"/>
      <c r="E39" s="29"/>
      <c r="F39" s="29"/>
    </row>
    <row r="40" spans="2:6" x14ac:dyDescent="0.25">
      <c r="B40" s="29"/>
      <c r="C40" s="29"/>
      <c r="D40" s="29"/>
      <c r="E40" s="29"/>
      <c r="F40" s="29"/>
    </row>
    <row r="41" spans="2:6" x14ac:dyDescent="0.25">
      <c r="B41" s="29"/>
      <c r="C41" s="29"/>
      <c r="D41" s="29"/>
      <c r="E41" s="29"/>
      <c r="F41" s="29"/>
    </row>
    <row r="42" spans="2:6" x14ac:dyDescent="0.25">
      <c r="B42" s="29"/>
      <c r="C42" s="29"/>
      <c r="D42" s="29"/>
      <c r="E42" s="29"/>
      <c r="F42" s="29"/>
    </row>
    <row r="43" spans="2:6" x14ac:dyDescent="0.25">
      <c r="B43" s="29"/>
      <c r="C43" s="29"/>
      <c r="D43" s="29"/>
      <c r="E43" s="29"/>
      <c r="F43" s="29"/>
    </row>
    <row r="44" spans="2:6" x14ac:dyDescent="0.25">
      <c r="B44" s="29"/>
      <c r="C44" s="29"/>
      <c r="D44" s="29"/>
      <c r="E44" s="29"/>
      <c r="F44" s="29"/>
    </row>
    <row r="45" spans="2:6" x14ac:dyDescent="0.25">
      <c r="B45" s="29"/>
      <c r="C45" s="29"/>
      <c r="D45" s="29"/>
      <c r="E45" s="29"/>
      <c r="F45" s="29"/>
    </row>
    <row r="46" spans="2:6" x14ac:dyDescent="0.25">
      <c r="B46" s="29"/>
      <c r="C46" s="29"/>
      <c r="D46" s="29"/>
      <c r="E46" s="29"/>
      <c r="F46" s="29"/>
    </row>
    <row r="47" spans="2:6" x14ac:dyDescent="0.25">
      <c r="B47" s="29"/>
      <c r="C47" s="29"/>
      <c r="D47" s="29"/>
      <c r="E47" s="29"/>
      <c r="F47" s="29"/>
    </row>
    <row r="48" spans="2:6" x14ac:dyDescent="0.25">
      <c r="B48" s="29"/>
      <c r="C48" s="29"/>
      <c r="D48" s="29"/>
      <c r="E48" s="29"/>
      <c r="F48" s="29"/>
    </row>
    <row r="49" spans="2:6" x14ac:dyDescent="0.25">
      <c r="B49" s="29"/>
      <c r="C49" s="29"/>
      <c r="D49" s="29"/>
      <c r="E49" s="29"/>
      <c r="F49" s="29"/>
    </row>
    <row r="50" spans="2:6" x14ac:dyDescent="0.25">
      <c r="B50" s="29"/>
      <c r="C50" s="29"/>
      <c r="D50" s="29"/>
      <c r="E50" s="29"/>
      <c r="F50" s="29"/>
    </row>
    <row r="51" spans="2:6" x14ac:dyDescent="0.25">
      <c r="B51" s="29"/>
      <c r="C51" s="29"/>
      <c r="D51" s="29"/>
      <c r="E51" s="29"/>
      <c r="F51" s="29"/>
    </row>
    <row r="52" spans="2:6" x14ac:dyDescent="0.25">
      <c r="B52" s="29"/>
      <c r="C52" s="29"/>
      <c r="D52" s="29"/>
      <c r="E52" s="29"/>
      <c r="F52" s="29"/>
    </row>
    <row r="53" spans="2:6" x14ac:dyDescent="0.25">
      <c r="B53" s="29"/>
      <c r="C53" s="29"/>
      <c r="D53" s="29"/>
      <c r="E53" s="29"/>
      <c r="F53" s="29"/>
    </row>
    <row r="54" spans="2:6" x14ac:dyDescent="0.25">
      <c r="B54" s="29"/>
      <c r="C54" s="29"/>
      <c r="D54" s="29"/>
      <c r="E54" s="29"/>
      <c r="F54" s="29"/>
    </row>
    <row r="55" spans="2:6" x14ac:dyDescent="0.25">
      <c r="B55" s="29"/>
      <c r="C55" s="29"/>
      <c r="D55" s="29"/>
      <c r="E55" s="29"/>
      <c r="F55" s="29"/>
    </row>
    <row r="56" spans="2:6" x14ac:dyDescent="0.25">
      <c r="B56" s="29"/>
      <c r="C56" s="29"/>
      <c r="D56" s="29"/>
      <c r="E56" s="29"/>
      <c r="F56" s="29"/>
    </row>
    <row r="57" spans="2:6" x14ac:dyDescent="0.25">
      <c r="B57" s="29"/>
      <c r="C57" s="29"/>
      <c r="D57" s="29"/>
      <c r="E57" s="29"/>
      <c r="F57" s="29"/>
    </row>
    <row r="58" spans="2:6" x14ac:dyDescent="0.25">
      <c r="B58" s="29"/>
      <c r="C58" s="29"/>
      <c r="D58" s="29"/>
      <c r="E58" s="29"/>
      <c r="F58" s="29"/>
    </row>
    <row r="59" spans="2:6" x14ac:dyDescent="0.25">
      <c r="B59" s="29"/>
      <c r="C59" s="29"/>
      <c r="D59" s="29"/>
      <c r="E59" s="29"/>
      <c r="F59" s="29"/>
    </row>
    <row r="60" spans="2:6" x14ac:dyDescent="0.25">
      <c r="B60" s="29"/>
      <c r="C60" s="29"/>
      <c r="D60" s="29"/>
      <c r="E60" s="29"/>
      <c r="F60" s="29"/>
    </row>
    <row r="61" spans="2:6" x14ac:dyDescent="0.25">
      <c r="B61" s="29"/>
      <c r="C61" s="29"/>
      <c r="D61" s="29"/>
      <c r="E61" s="29"/>
      <c r="F61" s="29"/>
    </row>
    <row r="62" spans="2:6" x14ac:dyDescent="0.25">
      <c r="B62" s="29"/>
      <c r="C62" s="29"/>
      <c r="D62" s="29"/>
      <c r="E62" s="29"/>
      <c r="F62" s="29"/>
    </row>
    <row r="63" spans="2:6" x14ac:dyDescent="0.25">
      <c r="B63" s="29"/>
      <c r="C63" s="29"/>
      <c r="D63" s="29"/>
      <c r="E63" s="29"/>
      <c r="F63" s="29"/>
    </row>
    <row r="64" spans="2:6" x14ac:dyDescent="0.25">
      <c r="B64" s="29"/>
      <c r="C64" s="29"/>
      <c r="D64" s="29"/>
      <c r="E64" s="29"/>
      <c r="F64" s="29"/>
    </row>
    <row r="65" spans="2:6" x14ac:dyDescent="0.25">
      <c r="B65" s="29"/>
      <c r="C65" s="29"/>
      <c r="D65" s="29"/>
      <c r="E65" s="29"/>
      <c r="F65" s="29"/>
    </row>
    <row r="66" spans="2:6" x14ac:dyDescent="0.25">
      <c r="B66" s="29"/>
      <c r="C66" s="29"/>
      <c r="D66" s="29"/>
      <c r="E66" s="29"/>
      <c r="F66" s="29"/>
    </row>
    <row r="67" spans="2:6" x14ac:dyDescent="0.25">
      <c r="B67" s="29"/>
      <c r="C67" s="29"/>
      <c r="D67" s="29"/>
      <c r="E67" s="29"/>
      <c r="F67" s="29"/>
    </row>
    <row r="68" spans="2:6" x14ac:dyDescent="0.25">
      <c r="B68" s="29"/>
      <c r="C68" s="29"/>
      <c r="D68" s="29"/>
      <c r="E68" s="29"/>
      <c r="F68" s="29"/>
    </row>
    <row r="69" spans="2:6" x14ac:dyDescent="0.25">
      <c r="B69" s="29"/>
      <c r="C69" s="29"/>
      <c r="D69" s="29"/>
      <c r="E69" s="29"/>
      <c r="F69" s="29"/>
    </row>
    <row r="70" spans="2:6" x14ac:dyDescent="0.25">
      <c r="B70" s="29"/>
      <c r="C70" s="29"/>
      <c r="D70" s="29"/>
      <c r="E70" s="29"/>
      <c r="F70" s="29"/>
    </row>
    <row r="71" spans="2:6" x14ac:dyDescent="0.25">
      <c r="B71" s="29"/>
      <c r="C71" s="29"/>
      <c r="D71" s="29"/>
      <c r="E71" s="29"/>
      <c r="F71" s="29"/>
    </row>
    <row r="72" spans="2:6" x14ac:dyDescent="0.25">
      <c r="B72" s="29"/>
      <c r="C72" s="29"/>
      <c r="D72" s="29"/>
      <c r="E72" s="29"/>
      <c r="F72" s="29"/>
    </row>
    <row r="73" spans="2:6" x14ac:dyDescent="0.25">
      <c r="B73" s="29"/>
      <c r="C73" s="29"/>
      <c r="D73" s="29"/>
      <c r="E73" s="29"/>
      <c r="F73" s="29"/>
    </row>
    <row r="74" spans="2:6" x14ac:dyDescent="0.25">
      <c r="B74" s="29"/>
      <c r="C74" s="29"/>
      <c r="D74" s="29"/>
      <c r="E74" s="29"/>
      <c r="F74" s="29"/>
    </row>
    <row r="75" spans="2:6" x14ac:dyDescent="0.25">
      <c r="B75" s="29"/>
      <c r="C75" s="29"/>
      <c r="D75" s="29"/>
      <c r="E75" s="29"/>
      <c r="F75" s="29"/>
    </row>
    <row r="76" spans="2:6" x14ac:dyDescent="0.25">
      <c r="B76" s="29"/>
      <c r="C76" s="29"/>
      <c r="D76" s="29"/>
      <c r="E76" s="29"/>
      <c r="F76" s="29"/>
    </row>
    <row r="77" spans="2:6" x14ac:dyDescent="0.25">
      <c r="B77" s="29"/>
      <c r="C77" s="29"/>
      <c r="D77" s="29"/>
      <c r="E77" s="29"/>
      <c r="F77" s="29"/>
    </row>
    <row r="78" spans="2:6" x14ac:dyDescent="0.25">
      <c r="B78" s="29"/>
      <c r="C78" s="29"/>
      <c r="D78" s="29"/>
      <c r="E78" s="29"/>
      <c r="F78" s="29"/>
    </row>
    <row r="79" spans="2:6" x14ac:dyDescent="0.25">
      <c r="B79" s="29"/>
      <c r="C79" s="29"/>
      <c r="D79" s="29"/>
      <c r="E79" s="29"/>
      <c r="F79" s="29"/>
    </row>
    <row r="80" spans="2:6" x14ac:dyDescent="0.25">
      <c r="B80" s="29"/>
      <c r="C80" s="29"/>
      <c r="D80" s="29"/>
      <c r="E80" s="29"/>
      <c r="F80" s="29"/>
    </row>
  </sheetData>
  <mergeCells count="12">
    <mergeCell ref="A19:A24"/>
    <mergeCell ref="A12:A18"/>
    <mergeCell ref="A2:C8"/>
    <mergeCell ref="D2:J3"/>
    <mergeCell ref="D4:F5"/>
    <mergeCell ref="G4:J5"/>
    <mergeCell ref="D6:F6"/>
    <mergeCell ref="G6:J6"/>
    <mergeCell ref="D7:F7"/>
    <mergeCell ref="G7:J7"/>
    <mergeCell ref="D8:F8"/>
    <mergeCell ref="G8:J8"/>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'Explicación campos Matriz'!$A$50:$A$70</xm:f>
          </x14:formula1>
          <xm:sqref>G13:G21 G23 G25</xm:sqref>
        </x14:dataValidation>
        <x14:dataValidation type="list" allowBlank="1" showInputMessage="1" showErrorMessage="1" xr:uid="{00000000-0002-0000-0000-000001000000}">
          <x14:formula1>
            <xm:f>'Explicación campos Matriz'!$C$45:$C$46</xm:f>
          </x14:formula1>
          <xm:sqref>B12:B25</xm:sqref>
        </x14:dataValidation>
        <x14:dataValidation type="list" allowBlank="1" showInputMessage="1" showErrorMessage="1" xr:uid="{00000000-0002-0000-0000-000002000000}">
          <x14:formula1>
            <xm:f>'Explicación campos Matriz'!$E$45:$E$46</xm:f>
          </x14:formula1>
          <xm:sqref>C13:C21 C23 C25</xm:sqref>
        </x14:dataValidation>
        <x14:dataValidation type="list" allowBlank="1" showInputMessage="1" showErrorMessage="1" xr:uid="{00000000-0002-0000-0000-000003000000}">
          <x14:formula1>
            <xm:f>'Explicación campos Matriz'!$A$2:$A$9</xm:f>
          </x14:formula1>
          <xm:sqref>D13:D21 D23 D25</xm:sqref>
        </x14:dataValidation>
        <x14:dataValidation type="list" allowBlank="1" showInputMessage="1" showErrorMessage="1" xr:uid="{00000000-0002-0000-0000-000004000000}">
          <x14:formula1>
            <xm:f>'Explicación campos Matriz'!$A$45:$A$48</xm:f>
          </x14:formula1>
          <xm:sqref>A25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0"/>
  <sheetViews>
    <sheetView topLeftCell="A35" workbookViewId="0">
      <selection activeCell="E46" sqref="E46"/>
    </sheetView>
  </sheetViews>
  <sheetFormatPr baseColWidth="10" defaultColWidth="11.453125" defaultRowHeight="14.5" x14ac:dyDescent="0.35"/>
  <cols>
    <col min="1" max="1" width="24.453125" customWidth="1"/>
  </cols>
  <sheetData>
    <row r="1" spans="1:2" x14ac:dyDescent="0.35">
      <c r="A1" t="s">
        <v>82</v>
      </c>
    </row>
    <row r="2" spans="1:2" x14ac:dyDescent="0.35">
      <c r="A2" t="s">
        <v>53</v>
      </c>
      <c r="B2" t="s">
        <v>83</v>
      </c>
    </row>
    <row r="3" spans="1:2" x14ac:dyDescent="0.35">
      <c r="A3" t="s">
        <v>84</v>
      </c>
      <c r="B3" t="s">
        <v>85</v>
      </c>
    </row>
    <row r="4" spans="1:2" x14ac:dyDescent="0.35">
      <c r="A4" t="s">
        <v>24</v>
      </c>
      <c r="B4" t="s">
        <v>86</v>
      </c>
    </row>
    <row r="5" spans="1:2" x14ac:dyDescent="0.35">
      <c r="A5" t="s">
        <v>19</v>
      </c>
      <c r="B5" t="s">
        <v>87</v>
      </c>
    </row>
    <row r="6" spans="1:2" x14ac:dyDescent="0.35">
      <c r="A6" t="s">
        <v>69</v>
      </c>
      <c r="B6" t="s">
        <v>88</v>
      </c>
    </row>
    <row r="7" spans="1:2" x14ac:dyDescent="0.35">
      <c r="A7" t="s">
        <v>89</v>
      </c>
      <c r="B7" t="s">
        <v>90</v>
      </c>
    </row>
    <row r="8" spans="1:2" x14ac:dyDescent="0.35">
      <c r="A8" t="s">
        <v>91</v>
      </c>
      <c r="B8" t="s">
        <v>92</v>
      </c>
    </row>
    <row r="9" spans="1:2" x14ac:dyDescent="0.35">
      <c r="A9" t="s">
        <v>93</v>
      </c>
      <c r="B9" t="s">
        <v>94</v>
      </c>
    </row>
    <row r="14" spans="1:2" ht="26.5" x14ac:dyDescent="0.35">
      <c r="A14" s="1" t="s">
        <v>95</v>
      </c>
      <c r="B14" t="s">
        <v>96</v>
      </c>
    </row>
    <row r="15" spans="1:2" x14ac:dyDescent="0.35">
      <c r="A15">
        <v>1</v>
      </c>
      <c r="B15" t="s">
        <v>97</v>
      </c>
    </row>
    <row r="16" spans="1:2" x14ac:dyDescent="0.35">
      <c r="A16">
        <v>2</v>
      </c>
      <c r="B16" t="s">
        <v>98</v>
      </c>
    </row>
    <row r="17" spans="1:2" x14ac:dyDescent="0.35">
      <c r="A17">
        <v>3</v>
      </c>
      <c r="B17" t="s">
        <v>99</v>
      </c>
    </row>
    <row r="18" spans="1:2" x14ac:dyDescent="0.35">
      <c r="A18">
        <v>4</v>
      </c>
      <c r="B18" t="s">
        <v>100</v>
      </c>
    </row>
    <row r="19" spans="1:2" x14ac:dyDescent="0.35">
      <c r="A19">
        <v>5</v>
      </c>
      <c r="B19" t="s">
        <v>101</v>
      </c>
    </row>
    <row r="23" spans="1:2" x14ac:dyDescent="0.35">
      <c r="A23" s="2" t="s">
        <v>102</v>
      </c>
      <c r="B23" t="s">
        <v>96</v>
      </c>
    </row>
    <row r="24" spans="1:2" x14ac:dyDescent="0.35">
      <c r="A24">
        <v>1</v>
      </c>
      <c r="B24" t="s">
        <v>103</v>
      </c>
    </row>
    <row r="25" spans="1:2" x14ac:dyDescent="0.35">
      <c r="A25">
        <v>2</v>
      </c>
      <c r="B25" t="s">
        <v>104</v>
      </c>
    </row>
    <row r="26" spans="1:2" x14ac:dyDescent="0.35">
      <c r="A26">
        <v>3</v>
      </c>
      <c r="B26" t="s">
        <v>105</v>
      </c>
    </row>
    <row r="27" spans="1:2" x14ac:dyDescent="0.35">
      <c r="A27">
        <v>4</v>
      </c>
      <c r="B27" t="s">
        <v>106</v>
      </c>
    </row>
    <row r="28" spans="1:2" x14ac:dyDescent="0.35">
      <c r="A28">
        <v>5</v>
      </c>
      <c r="B28" t="s">
        <v>107</v>
      </c>
    </row>
    <row r="31" spans="1:2" x14ac:dyDescent="0.35">
      <c r="A31" s="2" t="s">
        <v>108</v>
      </c>
      <c r="B31" t="s">
        <v>96</v>
      </c>
    </row>
    <row r="32" spans="1:2" x14ac:dyDescent="0.35">
      <c r="A32">
        <v>2</v>
      </c>
      <c r="B32" t="s">
        <v>109</v>
      </c>
    </row>
    <row r="33" spans="1:5" x14ac:dyDescent="0.35">
      <c r="A33">
        <v>3</v>
      </c>
      <c r="B33" t="s">
        <v>109</v>
      </c>
    </row>
    <row r="34" spans="1:5" x14ac:dyDescent="0.35">
      <c r="A34">
        <v>4</v>
      </c>
      <c r="B34" t="s">
        <v>109</v>
      </c>
    </row>
    <row r="35" spans="1:5" x14ac:dyDescent="0.35">
      <c r="A35">
        <v>5</v>
      </c>
      <c r="B35" t="s">
        <v>110</v>
      </c>
    </row>
    <row r="36" spans="1:5" x14ac:dyDescent="0.35">
      <c r="A36">
        <v>6</v>
      </c>
      <c r="B36" t="s">
        <v>111</v>
      </c>
    </row>
    <row r="37" spans="1:5" x14ac:dyDescent="0.35">
      <c r="A37">
        <v>7</v>
      </c>
      <c r="B37" t="s">
        <v>111</v>
      </c>
    </row>
    <row r="38" spans="1:5" x14ac:dyDescent="0.35">
      <c r="A38">
        <v>8</v>
      </c>
      <c r="B38" t="s">
        <v>112</v>
      </c>
    </row>
    <row r="39" spans="1:5" x14ac:dyDescent="0.35">
      <c r="A39">
        <v>9</v>
      </c>
      <c r="B39" t="s">
        <v>112</v>
      </c>
    </row>
    <row r="40" spans="1:5" x14ac:dyDescent="0.35">
      <c r="A40">
        <v>10</v>
      </c>
      <c r="B40" t="s">
        <v>112</v>
      </c>
    </row>
    <row r="44" spans="1:5" x14ac:dyDescent="0.35">
      <c r="A44" t="s">
        <v>113</v>
      </c>
      <c r="C44" t="s">
        <v>114</v>
      </c>
      <c r="E44" t="s">
        <v>115</v>
      </c>
    </row>
    <row r="45" spans="1:5" x14ac:dyDescent="0.35">
      <c r="A45" t="s">
        <v>116</v>
      </c>
      <c r="C45" t="s">
        <v>17</v>
      </c>
      <c r="E45" t="s">
        <v>18</v>
      </c>
    </row>
    <row r="46" spans="1:5" x14ac:dyDescent="0.35">
      <c r="A46" t="s">
        <v>51</v>
      </c>
      <c r="C46" t="s">
        <v>37</v>
      </c>
      <c r="E46" t="s">
        <v>38</v>
      </c>
    </row>
    <row r="47" spans="1:5" x14ac:dyDescent="0.35">
      <c r="A47" t="s">
        <v>77</v>
      </c>
    </row>
    <row r="48" spans="1:5" x14ac:dyDescent="0.35">
      <c r="A48" t="s">
        <v>117</v>
      </c>
    </row>
    <row r="50" spans="1:2" x14ac:dyDescent="0.35">
      <c r="A50" s="3">
        <v>0</v>
      </c>
      <c r="B50" s="3">
        <v>1</v>
      </c>
    </row>
    <row r="51" spans="1:2" x14ac:dyDescent="0.35">
      <c r="A51" s="3">
        <v>0.05</v>
      </c>
      <c r="B51" s="3">
        <v>0.95</v>
      </c>
    </row>
    <row r="52" spans="1:2" x14ac:dyDescent="0.35">
      <c r="A52" s="3">
        <v>0.1</v>
      </c>
      <c r="B52" s="3">
        <v>0.9</v>
      </c>
    </row>
    <row r="53" spans="1:2" x14ac:dyDescent="0.35">
      <c r="A53" s="3">
        <v>0.15</v>
      </c>
      <c r="B53" s="3">
        <v>0.85</v>
      </c>
    </row>
    <row r="54" spans="1:2" x14ac:dyDescent="0.35">
      <c r="A54" s="3">
        <v>0.2</v>
      </c>
      <c r="B54" s="3">
        <v>0.8</v>
      </c>
    </row>
    <row r="55" spans="1:2" x14ac:dyDescent="0.35">
      <c r="A55" s="3">
        <v>0.25</v>
      </c>
      <c r="B55" s="3">
        <v>0.75</v>
      </c>
    </row>
    <row r="56" spans="1:2" x14ac:dyDescent="0.35">
      <c r="A56" s="3">
        <v>0.3</v>
      </c>
      <c r="B56" s="3">
        <v>0.7</v>
      </c>
    </row>
    <row r="57" spans="1:2" x14ac:dyDescent="0.35">
      <c r="A57" s="3">
        <v>0.35</v>
      </c>
      <c r="B57" s="3">
        <v>0.65</v>
      </c>
    </row>
    <row r="58" spans="1:2" x14ac:dyDescent="0.35">
      <c r="A58" s="3">
        <v>0.4</v>
      </c>
      <c r="B58" s="3">
        <v>0.6</v>
      </c>
    </row>
    <row r="59" spans="1:2" x14ac:dyDescent="0.35">
      <c r="A59" s="3">
        <v>0.45</v>
      </c>
      <c r="B59" s="3">
        <v>0.55000000000000104</v>
      </c>
    </row>
    <row r="60" spans="1:2" x14ac:dyDescent="0.35">
      <c r="A60" s="3">
        <v>0.5</v>
      </c>
      <c r="B60" s="3">
        <v>0.500000000000001</v>
      </c>
    </row>
    <row r="61" spans="1:2" x14ac:dyDescent="0.35">
      <c r="A61" s="3">
        <v>0.55000000000000004</v>
      </c>
      <c r="B61" s="3">
        <v>0.45000000000000101</v>
      </c>
    </row>
    <row r="62" spans="1:2" x14ac:dyDescent="0.35">
      <c r="A62" s="3">
        <v>0.6</v>
      </c>
      <c r="B62" s="3">
        <v>0.40000000000000102</v>
      </c>
    </row>
    <row r="63" spans="1:2" x14ac:dyDescent="0.35">
      <c r="A63" s="3">
        <v>0.65</v>
      </c>
      <c r="B63" s="3">
        <v>0.35000000000000098</v>
      </c>
    </row>
    <row r="64" spans="1:2" x14ac:dyDescent="0.35">
      <c r="A64" s="3">
        <v>0.7</v>
      </c>
      <c r="B64" s="3">
        <v>0.30000000000000099</v>
      </c>
    </row>
    <row r="65" spans="1:2" x14ac:dyDescent="0.35">
      <c r="A65" s="3">
        <v>0.75</v>
      </c>
      <c r="B65" s="3">
        <v>0.250000000000001</v>
      </c>
    </row>
    <row r="66" spans="1:2" x14ac:dyDescent="0.35">
      <c r="A66" s="3">
        <v>0.8</v>
      </c>
      <c r="B66" s="3">
        <v>0.20000000000000101</v>
      </c>
    </row>
    <row r="67" spans="1:2" x14ac:dyDescent="0.35">
      <c r="A67" s="3">
        <v>0.85</v>
      </c>
      <c r="B67" s="3">
        <v>0.15000000000000099</v>
      </c>
    </row>
    <row r="68" spans="1:2" x14ac:dyDescent="0.35">
      <c r="A68" s="3">
        <v>0.9</v>
      </c>
      <c r="B68" s="3">
        <v>0.100000000000001</v>
      </c>
    </row>
    <row r="69" spans="1:2" x14ac:dyDescent="0.35">
      <c r="A69" s="3">
        <v>0.95</v>
      </c>
      <c r="B69" s="3">
        <v>5.0000000000000898E-2</v>
      </c>
    </row>
    <row r="70" spans="1:2" x14ac:dyDescent="0.35">
      <c r="A70" s="3">
        <v>1</v>
      </c>
      <c r="B70" s="3">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45aa32d-a81d-42b3-9638-2b8cd42fd14d" xsi:nil="true"/>
    <lcf76f155ced4ddcb4097134ff3c332f xmlns="13d9a873-4f1a-4ee4-99f5-b114d1797c1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63269AFA9893A45AD036D16253E8B31" ma:contentTypeVersion="20" ma:contentTypeDescription="Crear nuevo documento." ma:contentTypeScope="" ma:versionID="d940869ef10d72c607e51ee693132549">
  <xsd:schema xmlns:xsd="http://www.w3.org/2001/XMLSchema" xmlns:xs="http://www.w3.org/2001/XMLSchema" xmlns:p="http://schemas.microsoft.com/office/2006/metadata/properties" xmlns:ns2="645aa32d-a81d-42b3-9638-2b8cd42fd14d" xmlns:ns3="13d9a873-4f1a-4ee4-99f5-b114d1797c1e" targetNamespace="http://schemas.microsoft.com/office/2006/metadata/properties" ma:root="true" ma:fieldsID="e6c7c39dc8af337614814b1e227f201d" ns2:_="" ns3:_="">
    <xsd:import namespace="645aa32d-a81d-42b3-9638-2b8cd42fd14d"/>
    <xsd:import namespace="13d9a873-4f1a-4ee4-99f5-b114d1797c1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5aa32d-a81d-42b3-9638-2b8cd42fd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7fedd67-8d3b-4ce2-bf6f-f0c35a4d4139}" ma:internalName="TaxCatchAll" ma:showField="CatchAllData" ma:web="645aa32d-a81d-42b3-9638-2b8cd42fd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9a873-4f1a-4ee4-99f5-b114d1797c1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628017-C733-4C3E-9C60-B829133FC78C}">
  <ds:schemaRefs>
    <ds:schemaRef ds:uri="http://schemas.microsoft.com/office/2006/metadata/properties"/>
    <ds:schemaRef ds:uri="http://schemas.microsoft.com/office/infopath/2007/PartnerControls"/>
    <ds:schemaRef ds:uri="645aa32d-a81d-42b3-9638-2b8cd42fd14d"/>
    <ds:schemaRef ds:uri="13d9a873-4f1a-4ee4-99f5-b114d1797c1e"/>
  </ds:schemaRefs>
</ds:datastoreItem>
</file>

<file path=customXml/itemProps2.xml><?xml version="1.0" encoding="utf-8"?>
<ds:datastoreItem xmlns:ds="http://schemas.openxmlformats.org/officeDocument/2006/customXml" ds:itemID="{315B97B3-78ED-40BE-AE07-D66931D09A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5aa32d-a81d-42b3-9638-2b8cd42fd14d"/>
    <ds:schemaRef ds:uri="13d9a873-4f1a-4ee4-99f5-b114d1797c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C945D1-2444-459E-9933-AC8D414FCD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JOVANA GONZALEZ</dc:creator>
  <cp:keywords/>
  <dc:description/>
  <cp:lastModifiedBy>CRISTIAN CAMILO MORALES</cp:lastModifiedBy>
  <cp:revision/>
  <dcterms:created xsi:type="dcterms:W3CDTF">2021-08-12T20:03:14Z</dcterms:created>
  <dcterms:modified xsi:type="dcterms:W3CDTF">2026-02-12T21:54:12Z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y fmtid="{D5CDD505-2E9C-101B-9397-08002B2CF9AE}" pid="9" name="ContentTypeId">
    <vt:lpwstr>0x010100863269AFA9893A45AD036D16253E8B31</vt:lpwstr>
  </property>
  <property fmtid="{D5CDD505-2E9C-101B-9397-08002B2CF9AE}" pid="10" name="MediaServiceImageTags">
    <vt:lpwstr/>
  </property>
</Properties>
</file>