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00" windowHeight="11160"/>
  </bookViews>
  <sheets>
    <sheet name="Valores MES"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 l="1"/>
  <c r="D7" i="1" s="1"/>
  <c r="D11" i="1" s="1"/>
  <c r="E6" i="1"/>
  <c r="E7" i="1" s="1"/>
  <c r="F6" i="1"/>
  <c r="F7" i="1" s="1"/>
  <c r="C6" i="1"/>
  <c r="C7" i="1" s="1"/>
  <c r="C11" i="1" s="1"/>
  <c r="E9" i="1"/>
  <c r="E10" i="1" s="1"/>
  <c r="D9" i="1"/>
  <c r="D10" i="1" s="1"/>
  <c r="F9" i="1"/>
  <c r="F10" i="1" s="1"/>
  <c r="C9" i="1"/>
  <c r="C10" i="1" s="1"/>
  <c r="F11" i="1" l="1"/>
  <c r="E11" i="1"/>
  <c r="G11" i="1" l="1"/>
  <c r="G4" i="1"/>
  <c r="F22" i="1"/>
  <c r="E22" i="1"/>
  <c r="D22" i="1"/>
  <c r="C22" i="1"/>
  <c r="G21" i="1"/>
  <c r="G20" i="1"/>
  <c r="G22" i="1" l="1"/>
</calcChain>
</file>

<file path=xl/sharedStrings.xml><?xml version="1.0" encoding="utf-8"?>
<sst xmlns="http://schemas.openxmlformats.org/spreadsheetml/2006/main" count="18" uniqueCount="16">
  <si>
    <t>TOTAL</t>
  </si>
  <si>
    <t>COSTO FIJO</t>
  </si>
  <si>
    <r>
      <t>COSTO VARIABLE</t>
    </r>
    <r>
      <rPr>
        <sz val="11"/>
        <color rgb="FF000000"/>
        <rFont val="Calibri"/>
        <family val="2"/>
      </rPr>
      <t> </t>
    </r>
  </si>
  <si>
    <t>TOTALES</t>
  </si>
  <si>
    <t>Año</t>
  </si>
  <si>
    <t>Meses</t>
  </si>
  <si>
    <t>TOTAL ANUALIDAD</t>
  </si>
  <si>
    <t>IVA</t>
  </si>
  <si>
    <t>Valor Cargo Fijo MES antes de IVA</t>
  </si>
  <si>
    <t>Valor Cargo Variable MES antes de IVA</t>
  </si>
  <si>
    <t>TOTAL Cargo fijo MES con IVA</t>
  </si>
  <si>
    <t>TOTAL Cargo variable mes con IVA</t>
  </si>
  <si>
    <t>FORMATO DE PROPUESTA ECONÓMICA</t>
  </si>
  <si>
    <t>CUADRO DE VALOR MÁXIMO POR VIGENCIAS (VALORES CON IVA)</t>
  </si>
  <si>
    <t>* El cuadro de valor máximo por vigencias es una guia, para que el proponente no sobrepase dichos valores en su propuesta.</t>
  </si>
  <si>
    <t>* Solamente diligenciar el recuadro denominado (Valor cargo fijo MES antes de IVA). Alí se debe diligenciar el valor del cargo fijo MENSUAL antes de IVA, para cada una de las vigencias señaladas en la parte superior del formato, pues este contiene una fórmula que determinará los demás valores del formato.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</si>
</sst>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quot;$&quot;\ * #,##0.00_-;_-&quot;$&quot;\ * &quot;-&quot;??_-;_-@_-"/>
    <numFmt numFmtId="165" formatCode="_-&quot;$&quot;\ * #,##0_-;\-&quot;$&quot;\ * #,##0_-;_-&quot;$&quot;\ * &quot;-&quot;??_-;_-@_-"/>
  </numFmts>
  <fonts count="7" x14ac:knownFonts="1">
    <font>
      <sz val="11"/>
      <name val="Calibri"/>
      <family val="2"/>
    </font>
    <font>
      <sz val="11"/>
      <name val="Calibri"/>
      <family val="2"/>
    </font>
    <font>
      <b/>
      <sz val="11"/>
      <color rgb="FF000000"/>
      <name val="Calibri"/>
      <family val="2"/>
    </font>
    <font>
      <sz val="11"/>
      <color rgb="FF000000"/>
      <name val="Calibri"/>
      <family val="2"/>
    </font>
    <font>
      <sz val="8"/>
      <name val="Verdana"/>
      <family val="2"/>
    </font>
    <font>
      <b/>
      <sz val="11"/>
      <name val="Calibri"/>
      <family val="2"/>
    </font>
    <font>
      <b/>
      <sz val="11"/>
      <color theme="0"/>
      <name val="Calibri"/>
      <family val="2"/>
    </font>
  </fonts>
  <fills count="5">
    <fill>
      <patternFill patternType="none"/>
    </fill>
    <fill>
      <patternFill patternType="gray125"/>
    </fill>
    <fill>
      <patternFill patternType="solid">
        <fgColor rgb="FF92D050"/>
        <bgColor indexed="64"/>
      </patternFill>
    </fill>
    <fill>
      <patternFill patternType="solid">
        <fgColor rgb="FF7030A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4">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165" fontId="2" fillId="0" borderId="1" xfId="1" applyNumberFormat="1" applyFont="1" applyBorder="1" applyAlignment="1">
      <alignment horizontal="justify" vertical="center"/>
    </xf>
    <xf numFmtId="0" fontId="2" fillId="0" borderId="0" xfId="0" applyFont="1" applyAlignment="1">
      <alignment horizontal="justify" vertical="center" wrapText="1"/>
    </xf>
    <xf numFmtId="165" fontId="2" fillId="0" borderId="0" xfId="1" applyNumberFormat="1" applyFont="1" applyAlignment="1">
      <alignment horizontal="justify" vertical="center"/>
    </xf>
    <xf numFmtId="0" fontId="4" fillId="0" borderId="0" xfId="0" applyFont="1" applyAlignment="1">
      <alignment vertical="center"/>
    </xf>
    <xf numFmtId="165" fontId="5" fillId="0" borderId="1" xfId="1" applyNumberFormat="1" applyFont="1" applyBorder="1" applyAlignment="1">
      <alignment horizontal="left"/>
    </xf>
    <xf numFmtId="0" fontId="3" fillId="2" borderId="1" xfId="0" applyFont="1" applyFill="1" applyBorder="1" applyAlignment="1">
      <alignment horizontal="center" vertical="center" wrapText="1"/>
    </xf>
    <xf numFmtId="165" fontId="6" fillId="3" borderId="1" xfId="1" applyNumberFormat="1" applyFont="1" applyFill="1" applyBorder="1" applyAlignment="1">
      <alignment horizontal="left"/>
    </xf>
    <xf numFmtId="164" fontId="6" fillId="3" borderId="1" xfId="1" applyFont="1" applyFill="1" applyBorder="1" applyAlignment="1">
      <alignment horizontal="center" vertical="center" wrapText="1"/>
    </xf>
    <xf numFmtId="164" fontId="3" fillId="2" borderId="1" xfId="1" applyFont="1" applyFill="1" applyBorder="1" applyAlignment="1">
      <alignment horizontal="center" vertical="center" wrapText="1"/>
    </xf>
    <xf numFmtId="0" fontId="5" fillId="0" borderId="1" xfId="0" applyFont="1" applyBorder="1" applyAlignment="1">
      <alignment horizontal="left"/>
    </xf>
    <xf numFmtId="164" fontId="5" fillId="0" borderId="1" xfId="1" applyFont="1" applyBorder="1"/>
    <xf numFmtId="164" fontId="0" fillId="0" borderId="0" xfId="0" applyNumberFormat="1"/>
    <xf numFmtId="0" fontId="2" fillId="2" borderId="1" xfId="0" applyFont="1" applyFill="1" applyBorder="1" applyAlignment="1">
      <alignment horizontal="center" vertical="center" wrapText="1"/>
    </xf>
    <xf numFmtId="164" fontId="2" fillId="4" borderId="2" xfId="1" applyFont="1" applyFill="1" applyBorder="1" applyAlignment="1">
      <alignment horizontal="center" vertical="center" wrapText="1"/>
    </xf>
    <xf numFmtId="164" fontId="2" fillId="4" borderId="3" xfId="1" applyFont="1" applyFill="1" applyBorder="1" applyAlignment="1">
      <alignment horizontal="center" vertical="center" wrapText="1"/>
    </xf>
    <xf numFmtId="164" fontId="2" fillId="4" borderId="4" xfId="1" applyFont="1" applyFill="1" applyBorder="1" applyAlignment="1">
      <alignment horizontal="center" vertical="center" wrapText="1"/>
    </xf>
    <xf numFmtId="164" fontId="0" fillId="0" borderId="0" xfId="0" applyNumberFormat="1"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165" fontId="1" fillId="0" borderId="0" xfId="1" applyNumberFormat="1" applyFont="1" applyFill="1" applyBorder="1" applyAlignment="1">
      <alignment horizontal="lef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333375</xdr:colOff>
      <xdr:row>5</xdr:row>
      <xdr:rowOff>9525</xdr:rowOff>
    </xdr:from>
    <xdr:to>
      <xdr:col>6</xdr:col>
      <xdr:colOff>904875</xdr:colOff>
      <xdr:row>9</xdr:row>
      <xdr:rowOff>28575</xdr:rowOff>
    </xdr:to>
    <xdr:sp macro="" textlink="">
      <xdr:nvSpPr>
        <xdr:cNvPr id="2" name="Flecha: hacia abajo 1">
          <a:extLst>
            <a:ext uri="{FF2B5EF4-FFF2-40B4-BE49-F238E27FC236}">
              <a16:creationId xmlns:a16="http://schemas.microsoft.com/office/drawing/2014/main" xmlns="" id="{3D554549-DF37-4294-A641-ADEC64C12854}"/>
            </a:ext>
          </a:extLst>
        </xdr:cNvPr>
        <xdr:cNvSpPr/>
      </xdr:nvSpPr>
      <xdr:spPr>
        <a:xfrm>
          <a:off x="9001125" y="2486025"/>
          <a:ext cx="571500" cy="781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showGridLines="0" tabSelected="1" zoomScaleNormal="100" workbookViewId="0">
      <selection activeCell="B13" sqref="B13:G15"/>
    </sheetView>
  </sheetViews>
  <sheetFormatPr baseColWidth="10" defaultRowHeight="15" x14ac:dyDescent="0.25"/>
  <cols>
    <col min="2" max="2" width="37" bestFit="1" customWidth="1"/>
    <col min="3" max="3" width="16.85546875" bestFit="1" customWidth="1"/>
    <col min="4" max="5" width="18.28515625" bestFit="1" customWidth="1"/>
    <col min="6" max="6" width="16.7109375" bestFit="1" customWidth="1"/>
    <col min="7" max="7" width="18.28515625" bestFit="1" customWidth="1"/>
  </cols>
  <sheetData>
    <row r="1" spans="2:7" x14ac:dyDescent="0.25">
      <c r="B1" s="5"/>
      <c r="C1" s="6"/>
      <c r="D1" s="6"/>
      <c r="E1" s="6"/>
      <c r="F1" s="6"/>
      <c r="G1" s="6"/>
    </row>
    <row r="2" spans="2:7" x14ac:dyDescent="0.25">
      <c r="B2" s="7"/>
      <c r="C2" s="16" t="s">
        <v>12</v>
      </c>
      <c r="D2" s="16"/>
      <c r="E2" s="16"/>
      <c r="F2" s="16"/>
      <c r="G2" s="16"/>
    </row>
    <row r="3" spans="2:7" x14ac:dyDescent="0.25">
      <c r="B3" s="8" t="s">
        <v>4</v>
      </c>
      <c r="C3" s="2">
        <v>2020</v>
      </c>
      <c r="D3" s="2">
        <v>2021</v>
      </c>
      <c r="E3" s="2">
        <v>2022</v>
      </c>
      <c r="F3" s="2">
        <v>2023</v>
      </c>
      <c r="G3" s="2" t="s">
        <v>0</v>
      </c>
    </row>
    <row r="4" spans="2:7" x14ac:dyDescent="0.25">
      <c r="B4" s="8" t="s">
        <v>5</v>
      </c>
      <c r="C4" s="9">
        <v>3</v>
      </c>
      <c r="D4" s="9">
        <v>12</v>
      </c>
      <c r="E4" s="9">
        <v>12</v>
      </c>
      <c r="F4" s="9">
        <v>9</v>
      </c>
      <c r="G4" s="2">
        <f>SUM(C4:F4)</f>
        <v>36</v>
      </c>
    </row>
    <row r="5" spans="2:7" x14ac:dyDescent="0.25">
      <c r="B5" s="10" t="s">
        <v>8</v>
      </c>
      <c r="C5" s="11">
        <v>0</v>
      </c>
      <c r="D5" s="11">
        <v>0</v>
      </c>
      <c r="E5" s="11">
        <v>0</v>
      </c>
      <c r="F5" s="11"/>
      <c r="G5" s="17"/>
    </row>
    <row r="6" spans="2:7" x14ac:dyDescent="0.25">
      <c r="B6" s="10" t="s">
        <v>7</v>
      </c>
      <c r="C6" s="11">
        <f>+C5*19%</f>
        <v>0</v>
      </c>
      <c r="D6" s="11">
        <f t="shared" ref="D6:F6" si="0">+D5*19%</f>
        <v>0</v>
      </c>
      <c r="E6" s="11">
        <f t="shared" si="0"/>
        <v>0</v>
      </c>
      <c r="F6" s="11">
        <f t="shared" si="0"/>
        <v>0</v>
      </c>
      <c r="G6" s="18"/>
    </row>
    <row r="7" spans="2:7" x14ac:dyDescent="0.25">
      <c r="B7" s="10" t="s">
        <v>10</v>
      </c>
      <c r="C7" s="11">
        <f>SUM(C5:C6)</f>
        <v>0</v>
      </c>
      <c r="D7" s="11">
        <f t="shared" ref="D7:F7" si="1">SUM(D5:D6)</f>
        <v>0</v>
      </c>
      <c r="E7" s="11">
        <f t="shared" si="1"/>
        <v>0</v>
      </c>
      <c r="F7" s="11">
        <f t="shared" si="1"/>
        <v>0</v>
      </c>
      <c r="G7" s="18"/>
    </row>
    <row r="8" spans="2:7" x14ac:dyDescent="0.25">
      <c r="B8" s="8" t="s">
        <v>9</v>
      </c>
      <c r="C8" s="12">
        <v>8879549.6265172735</v>
      </c>
      <c r="D8" s="12">
        <v>8879549.6265172735</v>
      </c>
      <c r="E8" s="12">
        <v>8879549.6265172735</v>
      </c>
      <c r="F8" s="12">
        <v>8879549.6265172735</v>
      </c>
      <c r="G8" s="18"/>
    </row>
    <row r="9" spans="2:7" x14ac:dyDescent="0.25">
      <c r="B9" s="8" t="s">
        <v>7</v>
      </c>
      <c r="C9" s="12">
        <f>+C8*19%</f>
        <v>1687114.429038282</v>
      </c>
      <c r="D9" s="12">
        <f t="shared" ref="D9:F9" si="2">+D8*19%</f>
        <v>1687114.429038282</v>
      </c>
      <c r="E9" s="12">
        <f t="shared" si="2"/>
        <v>1687114.429038282</v>
      </c>
      <c r="F9" s="12">
        <f t="shared" si="2"/>
        <v>1687114.429038282</v>
      </c>
      <c r="G9" s="18"/>
    </row>
    <row r="10" spans="2:7" x14ac:dyDescent="0.25">
      <c r="B10" s="8" t="s">
        <v>11</v>
      </c>
      <c r="C10" s="12">
        <f>SUM(C8:C9)</f>
        <v>10566664.055555556</v>
      </c>
      <c r="D10" s="12">
        <f t="shared" ref="D10:F10" si="3">SUM(D8:D9)</f>
        <v>10566664.055555556</v>
      </c>
      <c r="E10" s="12">
        <f>SUM(E8:E9)</f>
        <v>10566664.055555556</v>
      </c>
      <c r="F10" s="12">
        <f t="shared" si="3"/>
        <v>10566664.055555556</v>
      </c>
      <c r="G10" s="19"/>
    </row>
    <row r="11" spans="2:7" x14ac:dyDescent="0.25">
      <c r="B11" s="13" t="s">
        <v>6</v>
      </c>
      <c r="C11" s="14">
        <f>(C7+C10)*C4</f>
        <v>31699992.166666668</v>
      </c>
      <c r="D11" s="14">
        <f>(D7+D10)*D4</f>
        <v>126799968.66666667</v>
      </c>
      <c r="E11" s="14">
        <f t="shared" ref="E11:F11" si="4">(E7+E10)*E4</f>
        <v>126799968.66666667</v>
      </c>
      <c r="F11" s="14">
        <f t="shared" si="4"/>
        <v>95099976.5</v>
      </c>
      <c r="G11" s="14">
        <f>SUM(C11:F11)</f>
        <v>380399906</v>
      </c>
    </row>
    <row r="12" spans="2:7" x14ac:dyDescent="0.25">
      <c r="C12" s="15"/>
      <c r="D12" s="15"/>
      <c r="E12" s="15"/>
      <c r="F12" s="15"/>
      <c r="G12" s="15"/>
    </row>
    <row r="13" spans="2:7" x14ac:dyDescent="0.25">
      <c r="B13" s="21" t="s">
        <v>15</v>
      </c>
      <c r="C13" s="21"/>
      <c r="D13" s="21"/>
      <c r="E13" s="21"/>
      <c r="F13" s="21"/>
      <c r="G13" s="21"/>
    </row>
    <row r="14" spans="2:7" x14ac:dyDescent="0.25">
      <c r="B14" s="21"/>
      <c r="C14" s="21"/>
      <c r="D14" s="21"/>
      <c r="E14" s="21"/>
      <c r="F14" s="21"/>
      <c r="G14" s="21"/>
    </row>
    <row r="15" spans="2:7" x14ac:dyDescent="0.25">
      <c r="B15" s="21"/>
      <c r="C15" s="21"/>
      <c r="D15" s="21"/>
      <c r="E15" s="21"/>
      <c r="F15" s="21"/>
      <c r="G15" s="21"/>
    </row>
    <row r="16" spans="2:7" x14ac:dyDescent="0.25">
      <c r="B16" s="22"/>
      <c r="C16" s="22"/>
      <c r="D16" s="22"/>
      <c r="E16" s="22"/>
      <c r="F16" s="22"/>
      <c r="G16" s="22"/>
    </row>
    <row r="17" spans="2:7" x14ac:dyDescent="0.25">
      <c r="C17" s="15"/>
      <c r="D17" s="15"/>
      <c r="E17" s="15"/>
      <c r="F17" s="20"/>
      <c r="G17" s="15"/>
    </row>
    <row r="18" spans="2:7" x14ac:dyDescent="0.25">
      <c r="B18" s="1"/>
      <c r="C18" s="16" t="s">
        <v>13</v>
      </c>
      <c r="D18" s="16"/>
      <c r="E18" s="16"/>
      <c r="F18" s="16"/>
      <c r="G18" s="16"/>
    </row>
    <row r="19" spans="2:7" x14ac:dyDescent="0.25">
      <c r="B19" s="1"/>
      <c r="C19" s="2">
        <v>2020</v>
      </c>
      <c r="D19" s="2">
        <v>2021</v>
      </c>
      <c r="E19" s="2">
        <v>2022</v>
      </c>
      <c r="F19" s="2">
        <v>2023</v>
      </c>
      <c r="G19" s="2" t="s">
        <v>0</v>
      </c>
    </row>
    <row r="20" spans="2:7" x14ac:dyDescent="0.25">
      <c r="B20" s="3" t="s">
        <v>1</v>
      </c>
      <c r="C20" s="4">
        <v>285299929.5</v>
      </c>
      <c r="D20" s="4">
        <v>1141199717</v>
      </c>
      <c r="E20" s="4">
        <v>1141199717</v>
      </c>
      <c r="F20" s="4">
        <v>855899788.5</v>
      </c>
      <c r="G20" s="4">
        <f>SUM(C20:F20)</f>
        <v>3423599152</v>
      </c>
    </row>
    <row r="21" spans="2:7" x14ac:dyDescent="0.25">
      <c r="B21" s="3" t="s">
        <v>2</v>
      </c>
      <c r="C21" s="4">
        <v>31699992</v>
      </c>
      <c r="D21" s="4">
        <v>126799969</v>
      </c>
      <c r="E21" s="4">
        <v>126799969</v>
      </c>
      <c r="F21" s="4">
        <v>95099976</v>
      </c>
      <c r="G21" s="4">
        <f>SUM(C21:F21)</f>
        <v>380399906</v>
      </c>
    </row>
    <row r="22" spans="2:7" x14ac:dyDescent="0.25">
      <c r="B22" s="3" t="s">
        <v>3</v>
      </c>
      <c r="C22" s="4">
        <f>SUM(C20:C21)</f>
        <v>316999921.5</v>
      </c>
      <c r="D22" s="4">
        <f t="shared" ref="D22:G22" si="5">SUM(D20:D21)</f>
        <v>1267999686</v>
      </c>
      <c r="E22" s="4">
        <f t="shared" si="5"/>
        <v>1267999686</v>
      </c>
      <c r="F22" s="4">
        <f t="shared" si="5"/>
        <v>950999764.5</v>
      </c>
      <c r="G22" s="4">
        <f t="shared" si="5"/>
        <v>3803999058</v>
      </c>
    </row>
    <row r="24" spans="2:7" x14ac:dyDescent="0.25">
      <c r="B24" s="23" t="s">
        <v>14</v>
      </c>
    </row>
  </sheetData>
  <mergeCells count="4">
    <mergeCell ref="C18:G18"/>
    <mergeCell ref="C2:G2"/>
    <mergeCell ref="G5:G10"/>
    <mergeCell ref="B13:G1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Valores MES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CUBIDES</dc:creator>
  <cp:lastModifiedBy>SIOMARA LUCIA BARRERA</cp:lastModifiedBy>
  <dcterms:created xsi:type="dcterms:W3CDTF">2020-05-11T14:39:27Z</dcterms:created>
  <dcterms:modified xsi:type="dcterms:W3CDTF">2020-05-11T22:17:15Z</dcterms:modified>
</cp:coreProperties>
</file>