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rranwo\Documents\AOA\2021\"/>
    </mc:Choice>
  </mc:AlternateContent>
  <xr:revisionPtr revIDLastSave="0" documentId="8_{B7EFE585-E990-4BB7-A547-D497680AA1F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ase" sheetId="1" r:id="rId1"/>
  </sheets>
  <definedNames>
    <definedName name="_xlnm._FilterDatabase" localSheetId="0" hidden="1">Base!#REF!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1" i="1" l="1"/>
  <c r="I31" i="1"/>
  <c r="F31" i="1" l="1"/>
  <c r="E31" i="1"/>
  <c r="C31" i="1"/>
  <c r="K102" i="1" l="1"/>
  <c r="J102" i="1"/>
  <c r="K101" i="1" l="1"/>
  <c r="K100" i="1" l="1"/>
  <c r="K103" i="1" s="1"/>
  <c r="J101" i="1" l="1"/>
  <c r="J100" i="1"/>
  <c r="J103" i="1" l="1"/>
</calcChain>
</file>

<file path=xl/sharedStrings.xml><?xml version="1.0" encoding="utf-8"?>
<sst xmlns="http://schemas.openxmlformats.org/spreadsheetml/2006/main" count="38" uniqueCount="38">
  <si>
    <t>TOTAL</t>
  </si>
  <si>
    <t>Mes</t>
  </si>
  <si>
    <t>Mecánico</t>
  </si>
  <si>
    <t>Automático</t>
  </si>
  <si>
    <t>Localiza</t>
  </si>
  <si>
    <t>AOA</t>
  </si>
  <si>
    <t>Un año</t>
  </si>
  <si>
    <t>Dos años</t>
  </si>
  <si>
    <t>Tres años</t>
  </si>
  <si>
    <t>Promedio</t>
  </si>
  <si>
    <t>Tarifa / Mes</t>
  </si>
  <si>
    <t>Servicios por tipo de vehículo</t>
  </si>
  <si>
    <t>Historico de servicios</t>
  </si>
  <si>
    <t>Servicios por tipo de siniestro</t>
  </si>
  <si>
    <t>Pérdida Menor (9 días)</t>
  </si>
  <si>
    <t>Pérdidas Severa (12 días)</t>
  </si>
  <si>
    <t>Ciudad</t>
  </si>
  <si>
    <t>Medellin</t>
  </si>
  <si>
    <t>Bogotá</t>
  </si>
  <si>
    <t>Cali</t>
  </si>
  <si>
    <t>Barranquilla</t>
  </si>
  <si>
    <t>Cartagena</t>
  </si>
  <si>
    <t>Bucaramanga</t>
  </si>
  <si>
    <t>Pereira</t>
  </si>
  <si>
    <t>Villavicencio</t>
  </si>
  <si>
    <t>Cúcuta</t>
  </si>
  <si>
    <t>Montería</t>
  </si>
  <si>
    <t>Manizales</t>
  </si>
  <si>
    <t>Ibagué</t>
  </si>
  <si>
    <t>Tunja</t>
  </si>
  <si>
    <t>Popayán</t>
  </si>
  <si>
    <t>Valledupar</t>
  </si>
  <si>
    <t>Neiva</t>
  </si>
  <si>
    <t>Santa Marta</t>
  </si>
  <si>
    <t>Pasto</t>
  </si>
  <si>
    <t>Armenia</t>
  </si>
  <si>
    <t>Total número de servicios</t>
  </si>
  <si>
    <t xml:space="preserve">Servicios por ciudad / año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</si>
</sst>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\ * #,##0_);_(&quot;$&quot;\ * \(#,##0\);_(&quot;$&quot;\ * &quot;-&quot;??_);_(@_)"/>
    <numFmt numFmtId="165" formatCode="_(&quot;$&quot;\ * #,##0.00_);_(&quot;$&quot;\ * \(#,##0.00\);_(&quot;$&quot;\ 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0"/>
      <name val="Arial"/>
      <family val="2"/>
    </font>
    <font>
      <sz val="11"/>
      <name val="Arial"/>
      <family val="2"/>
    </font>
    <font>
      <b/>
      <sz val="11"/>
      <color theme="1"/>
      <name val="Arial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384F3B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5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25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17" fontId="1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4" fillId="0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164" fontId="1" fillId="0" borderId="1" xfId="0" applyNumberFormat="1" applyFont="1" applyBorder="1"/>
    <xf numFmtId="0" fontId="2" fillId="3" borderId="2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164" fontId="1" fillId="0" borderId="3" xfId="0" applyNumberFormat="1" applyFont="1" applyBorder="1"/>
    <xf numFmtId="0" fontId="1" fillId="0" borderId="4" xfId="0" applyFont="1" applyBorder="1" applyAlignment="1">
      <alignment horizontal="center"/>
    </xf>
    <xf numFmtId="164" fontId="1" fillId="0" borderId="5" xfId="0" applyNumberFormat="1" applyFont="1" applyBorder="1"/>
    <xf numFmtId="164" fontId="1" fillId="0" borderId="6" xfId="0" applyNumberFormat="1" applyFont="1" applyBorder="1"/>
    <xf numFmtId="0" fontId="1" fillId="0" borderId="0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/>
    </xf>
    <xf numFmtId="0" fontId="4" fillId="0" borderId="0" xfId="0" applyNumberFormat="1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9" fontId="0" fillId="0" borderId="0" xfId="2" applyFont="1"/>
    <xf numFmtId="0" fontId="2" fillId="2" borderId="3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</cellXfs>
  <cellStyles count="3">
    <cellStyle name="Moneda 2" xfId="1" xr:uid="{E7B089BD-B227-4C7D-86B9-C801C9084F19}"/>
    <cellStyle name="Normal" xfId="0" builtinId="0"/>
    <cellStyle name="Porcentaje" xfId="2" builtinId="5"/>
  </cellStyles>
  <dxfs count="0"/>
  <tableStyles count="0" defaultTableStyle="TableStyleMedium2" defaultPivotStyle="PivotStyleLight16"/>
  <colors>
    <mruColors>
      <color rgb="FF384F3B"/>
      <color rgb="FF25393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R103"/>
  <sheetViews>
    <sheetView showGridLines="0" tabSelected="1" zoomScale="80" zoomScaleNormal="80" workbookViewId="0">
      <selection activeCell="K8" sqref="K8"/>
    </sheetView>
  </sheetViews>
  <sheetFormatPr baseColWidth="10" defaultColWidth="11.42578125" defaultRowHeight="15" x14ac:dyDescent="0.25"/>
  <cols>
    <col min="1" max="1" width="2.85546875" style="1" customWidth="1"/>
    <col min="2" max="2" width="18.140625" style="1" customWidth="1"/>
    <col min="3" max="3" width="14.85546875" style="1" customWidth="1"/>
    <col min="4" max="4" width="8.42578125" style="1" customWidth="1"/>
    <col min="5" max="5" width="14.5703125" style="1" bestFit="1" customWidth="1"/>
    <col min="6" max="6" width="12.5703125" style="1" customWidth="1"/>
    <col min="7" max="7" width="3.85546875" customWidth="1"/>
    <col min="8" max="8" width="4.140625" style="1" customWidth="1"/>
    <col min="9" max="9" width="16.42578125" style="1" customWidth="1"/>
    <col min="10" max="10" width="14.7109375" style="1" customWidth="1"/>
    <col min="11" max="11" width="10" style="1" customWidth="1"/>
    <col min="12" max="12" width="14.140625" customWidth="1"/>
    <col min="13" max="13" width="13.42578125" customWidth="1"/>
    <col min="14" max="14" width="14.5703125" bestFit="1" customWidth="1"/>
    <col min="15" max="15" width="15.28515625" customWidth="1"/>
    <col min="16" max="16" width="5.5703125" customWidth="1"/>
    <col min="17" max="17" width="14.5703125" customWidth="1"/>
    <col min="18" max="18" width="14.140625" customWidth="1"/>
    <col min="19" max="16384" width="11.42578125" style="1"/>
  </cols>
  <sheetData>
    <row r="1" spans="2:15" ht="15" customHeight="1" x14ac:dyDescent="0.25"/>
    <row r="2" spans="2:15" ht="30" customHeight="1" x14ac:dyDescent="0.25">
      <c r="B2" s="23" t="s">
        <v>12</v>
      </c>
      <c r="C2" s="23"/>
      <c r="D2" s="17"/>
      <c r="E2" s="23" t="s">
        <v>11</v>
      </c>
      <c r="F2" s="23"/>
      <c r="I2" s="23" t="s">
        <v>13</v>
      </c>
      <c r="J2" s="23"/>
      <c r="L2" s="24" t="s">
        <v>37</v>
      </c>
      <c r="M2" s="24"/>
      <c r="N2" s="24"/>
      <c r="O2" s="24"/>
    </row>
    <row r="3" spans="2:15" ht="42.75" x14ac:dyDescent="0.25">
      <c r="B3" s="2" t="s">
        <v>1</v>
      </c>
      <c r="C3" s="3" t="s">
        <v>36</v>
      </c>
      <c r="D3"/>
      <c r="E3" s="3" t="s">
        <v>2</v>
      </c>
      <c r="F3" s="3" t="s">
        <v>3</v>
      </c>
      <c r="I3" s="3" t="s">
        <v>14</v>
      </c>
      <c r="J3" s="3" t="s">
        <v>15</v>
      </c>
      <c r="L3" s="22" t="s">
        <v>16</v>
      </c>
      <c r="M3" s="22">
        <v>2019</v>
      </c>
      <c r="N3" s="22">
        <v>2020</v>
      </c>
      <c r="O3" s="22">
        <v>2021</v>
      </c>
    </row>
    <row r="4" spans="2:15" x14ac:dyDescent="0.25">
      <c r="B4" s="4">
        <v>43466</v>
      </c>
      <c r="C4" s="5">
        <v>84</v>
      </c>
      <c r="D4" s="18"/>
      <c r="E4" s="5">
        <v>80</v>
      </c>
      <c r="F4" s="5">
        <v>4</v>
      </c>
      <c r="I4" s="6">
        <v>78</v>
      </c>
      <c r="J4" s="6">
        <v>6</v>
      </c>
      <c r="L4" s="6" t="s">
        <v>17</v>
      </c>
      <c r="M4" s="6">
        <v>205</v>
      </c>
      <c r="N4" s="6">
        <v>104</v>
      </c>
      <c r="O4" s="6">
        <v>37</v>
      </c>
    </row>
    <row r="5" spans="2:15" x14ac:dyDescent="0.25">
      <c r="B5" s="4">
        <v>43497</v>
      </c>
      <c r="C5" s="5">
        <v>70</v>
      </c>
      <c r="D5" s="18"/>
      <c r="E5" s="5">
        <v>60</v>
      </c>
      <c r="F5" s="5">
        <v>10</v>
      </c>
      <c r="I5" s="6">
        <v>68</v>
      </c>
      <c r="J5" s="6">
        <v>2</v>
      </c>
      <c r="L5" s="6" t="s">
        <v>18</v>
      </c>
      <c r="M5" s="6">
        <v>138</v>
      </c>
      <c r="N5" s="6">
        <v>66</v>
      </c>
      <c r="O5" s="6">
        <v>13</v>
      </c>
    </row>
    <row r="6" spans="2:15" x14ac:dyDescent="0.25">
      <c r="B6" s="4">
        <v>43525</v>
      </c>
      <c r="C6" s="5">
        <v>59</v>
      </c>
      <c r="D6" s="18"/>
      <c r="E6" s="5">
        <v>57</v>
      </c>
      <c r="F6" s="5">
        <v>2</v>
      </c>
      <c r="I6" s="6">
        <v>57</v>
      </c>
      <c r="J6" s="6">
        <v>2</v>
      </c>
      <c r="L6" s="6" t="s">
        <v>19</v>
      </c>
      <c r="M6" s="6">
        <v>120</v>
      </c>
      <c r="N6" s="6">
        <v>51</v>
      </c>
      <c r="O6" s="6">
        <v>12</v>
      </c>
    </row>
    <row r="7" spans="2:15" x14ac:dyDescent="0.25">
      <c r="B7" s="4">
        <v>43556</v>
      </c>
      <c r="C7" s="5">
        <v>71</v>
      </c>
      <c r="D7" s="18"/>
      <c r="E7" s="5">
        <v>63</v>
      </c>
      <c r="F7" s="5">
        <v>8</v>
      </c>
      <c r="I7" s="6">
        <v>65</v>
      </c>
      <c r="J7" s="6">
        <v>6</v>
      </c>
      <c r="L7" s="6" t="s">
        <v>20</v>
      </c>
      <c r="M7" s="6">
        <v>97</v>
      </c>
      <c r="N7" s="6">
        <v>45</v>
      </c>
      <c r="O7" s="6">
        <v>19</v>
      </c>
    </row>
    <row r="8" spans="2:15" x14ac:dyDescent="0.25">
      <c r="B8" s="4">
        <v>43586</v>
      </c>
      <c r="C8" s="5">
        <v>74</v>
      </c>
      <c r="D8" s="18"/>
      <c r="E8" s="5">
        <v>69</v>
      </c>
      <c r="F8" s="5">
        <v>5</v>
      </c>
      <c r="I8" s="6">
        <v>69</v>
      </c>
      <c r="J8" s="6">
        <v>5</v>
      </c>
      <c r="L8" s="6" t="s">
        <v>21</v>
      </c>
      <c r="M8" s="6">
        <v>40</v>
      </c>
      <c r="N8" s="6">
        <v>14</v>
      </c>
      <c r="O8" s="6">
        <v>5</v>
      </c>
    </row>
    <row r="9" spans="2:15" x14ac:dyDescent="0.25">
      <c r="B9" s="4">
        <v>43617</v>
      </c>
      <c r="C9" s="5">
        <v>70</v>
      </c>
      <c r="D9" s="18"/>
      <c r="E9" s="5">
        <v>65</v>
      </c>
      <c r="F9" s="5">
        <v>5</v>
      </c>
      <c r="I9" s="6">
        <v>68</v>
      </c>
      <c r="J9" s="6">
        <v>2</v>
      </c>
      <c r="L9" s="6" t="s">
        <v>22</v>
      </c>
      <c r="M9" s="6">
        <v>28</v>
      </c>
      <c r="N9" s="6">
        <v>17</v>
      </c>
      <c r="O9" s="6">
        <v>4</v>
      </c>
    </row>
    <row r="10" spans="2:15" x14ac:dyDescent="0.25">
      <c r="B10" s="4">
        <v>43647</v>
      </c>
      <c r="C10" s="5">
        <v>77</v>
      </c>
      <c r="D10" s="18"/>
      <c r="E10" s="5">
        <v>70</v>
      </c>
      <c r="F10" s="5">
        <v>7</v>
      </c>
      <c r="I10" s="6">
        <v>76</v>
      </c>
      <c r="J10" s="6">
        <v>1</v>
      </c>
      <c r="L10" s="6" t="s">
        <v>26</v>
      </c>
      <c r="M10" s="6">
        <v>27</v>
      </c>
      <c r="N10" s="6">
        <v>20</v>
      </c>
      <c r="O10" s="6">
        <v>8</v>
      </c>
    </row>
    <row r="11" spans="2:15" x14ac:dyDescent="0.25">
      <c r="B11" s="4">
        <v>43678</v>
      </c>
      <c r="C11" s="5">
        <v>60</v>
      </c>
      <c r="D11" s="18"/>
      <c r="E11" s="5">
        <v>56</v>
      </c>
      <c r="F11" s="5">
        <v>4</v>
      </c>
      <c r="I11" s="6">
        <v>58</v>
      </c>
      <c r="J11" s="6">
        <v>2</v>
      </c>
      <c r="L11" s="6" t="s">
        <v>23</v>
      </c>
      <c r="M11" s="6">
        <v>26</v>
      </c>
      <c r="N11" s="6">
        <v>15</v>
      </c>
      <c r="O11" s="6">
        <v>6</v>
      </c>
    </row>
    <row r="12" spans="2:15" x14ac:dyDescent="0.25">
      <c r="B12" s="4">
        <v>43709</v>
      </c>
      <c r="C12" s="5">
        <v>57</v>
      </c>
      <c r="D12" s="18"/>
      <c r="E12" s="5">
        <v>51</v>
      </c>
      <c r="F12" s="5">
        <v>6</v>
      </c>
      <c r="I12" s="6">
        <v>55</v>
      </c>
      <c r="J12" s="6">
        <v>2</v>
      </c>
      <c r="L12" s="6" t="s">
        <v>24</v>
      </c>
      <c r="M12" s="6">
        <v>23</v>
      </c>
      <c r="N12" s="6">
        <v>16</v>
      </c>
      <c r="O12" s="6">
        <v>6</v>
      </c>
    </row>
    <row r="13" spans="2:15" x14ac:dyDescent="0.25">
      <c r="B13" s="4">
        <v>43739</v>
      </c>
      <c r="C13" s="5">
        <v>83</v>
      </c>
      <c r="D13" s="18"/>
      <c r="E13" s="5">
        <v>72</v>
      </c>
      <c r="F13" s="5">
        <v>11</v>
      </c>
      <c r="I13" s="6">
        <v>77</v>
      </c>
      <c r="J13" s="6">
        <v>6</v>
      </c>
      <c r="L13" s="6" t="s">
        <v>25</v>
      </c>
      <c r="M13" s="6">
        <v>22</v>
      </c>
      <c r="N13" s="6">
        <v>22</v>
      </c>
      <c r="O13" s="6">
        <v>9</v>
      </c>
    </row>
    <row r="14" spans="2:15" x14ac:dyDescent="0.25">
      <c r="B14" s="4">
        <v>43770</v>
      </c>
      <c r="C14" s="5">
        <v>61</v>
      </c>
      <c r="D14" s="18"/>
      <c r="E14" s="5">
        <v>51</v>
      </c>
      <c r="F14" s="5">
        <v>10</v>
      </c>
      <c r="I14" s="6">
        <v>59</v>
      </c>
      <c r="J14" s="6">
        <v>2</v>
      </c>
      <c r="L14" s="6" t="s">
        <v>27</v>
      </c>
      <c r="M14" s="6">
        <v>19</v>
      </c>
      <c r="N14" s="6">
        <v>15</v>
      </c>
      <c r="O14" s="6">
        <v>5</v>
      </c>
    </row>
    <row r="15" spans="2:15" x14ac:dyDescent="0.25">
      <c r="B15" s="4">
        <v>43800</v>
      </c>
      <c r="C15" s="5">
        <v>64</v>
      </c>
      <c r="D15" s="18"/>
      <c r="E15" s="5">
        <v>52</v>
      </c>
      <c r="F15" s="5">
        <v>12</v>
      </c>
      <c r="I15" s="6">
        <v>62</v>
      </c>
      <c r="J15" s="6">
        <v>2</v>
      </c>
      <c r="L15" s="6" t="s">
        <v>28</v>
      </c>
      <c r="M15" s="6">
        <v>17</v>
      </c>
      <c r="N15" s="6">
        <v>4</v>
      </c>
      <c r="O15" s="6">
        <v>2</v>
      </c>
    </row>
    <row r="16" spans="2:15" x14ac:dyDescent="0.25">
      <c r="B16" s="4">
        <v>43831</v>
      </c>
      <c r="C16" s="5">
        <v>64</v>
      </c>
      <c r="D16" s="18"/>
      <c r="E16" s="5">
        <v>49</v>
      </c>
      <c r="F16" s="5">
        <v>15</v>
      </c>
      <c r="I16" s="6">
        <v>59</v>
      </c>
      <c r="J16" s="6">
        <v>5</v>
      </c>
      <c r="L16" s="6" t="s">
        <v>29</v>
      </c>
      <c r="M16" s="6">
        <v>14</v>
      </c>
      <c r="N16" s="6">
        <v>9</v>
      </c>
      <c r="O16" s="6">
        <v>2</v>
      </c>
    </row>
    <row r="17" spans="2:16" x14ac:dyDescent="0.25">
      <c r="B17" s="4">
        <v>43862</v>
      </c>
      <c r="C17" s="5">
        <v>46</v>
      </c>
      <c r="D17" s="18"/>
      <c r="E17" s="5">
        <v>39</v>
      </c>
      <c r="F17" s="5">
        <v>7</v>
      </c>
      <c r="I17" s="6">
        <v>43</v>
      </c>
      <c r="J17" s="6">
        <v>3</v>
      </c>
      <c r="L17" s="6" t="s">
        <v>30</v>
      </c>
      <c r="M17" s="6">
        <v>14</v>
      </c>
      <c r="N17" s="6">
        <v>7</v>
      </c>
      <c r="O17" s="6">
        <v>1</v>
      </c>
    </row>
    <row r="18" spans="2:16" x14ac:dyDescent="0.25">
      <c r="B18" s="4">
        <v>43891</v>
      </c>
      <c r="C18" s="5">
        <v>34</v>
      </c>
      <c r="D18" s="18"/>
      <c r="E18" s="5">
        <v>22</v>
      </c>
      <c r="F18" s="5">
        <v>12</v>
      </c>
      <c r="I18" s="6">
        <v>34</v>
      </c>
      <c r="J18" s="6">
        <v>0</v>
      </c>
      <c r="L18" s="6" t="s">
        <v>31</v>
      </c>
      <c r="M18" s="6">
        <v>14</v>
      </c>
      <c r="N18" s="6">
        <v>2</v>
      </c>
      <c r="O18" s="6">
        <v>4</v>
      </c>
    </row>
    <row r="19" spans="2:16" x14ac:dyDescent="0.25">
      <c r="B19" s="4">
        <v>43922</v>
      </c>
      <c r="C19" s="5">
        <v>0</v>
      </c>
      <c r="D19" s="18"/>
      <c r="E19" s="5">
        <v>0</v>
      </c>
      <c r="F19" s="5">
        <v>0</v>
      </c>
      <c r="I19" s="6">
        <v>0</v>
      </c>
      <c r="J19" s="6">
        <v>0</v>
      </c>
      <c r="L19" s="6" t="s">
        <v>32</v>
      </c>
      <c r="M19" s="6">
        <v>11</v>
      </c>
      <c r="N19" s="6">
        <v>2</v>
      </c>
      <c r="O19" s="6">
        <v>3</v>
      </c>
    </row>
    <row r="20" spans="2:16" x14ac:dyDescent="0.25">
      <c r="B20" s="4">
        <v>43952</v>
      </c>
      <c r="C20" s="5">
        <v>18</v>
      </c>
      <c r="D20" s="18"/>
      <c r="E20" s="5">
        <v>16</v>
      </c>
      <c r="F20" s="5">
        <v>2</v>
      </c>
      <c r="I20" s="6">
        <v>17</v>
      </c>
      <c r="J20" s="6">
        <v>1</v>
      </c>
      <c r="L20" s="6" t="s">
        <v>33</v>
      </c>
      <c r="M20" s="6">
        <v>9</v>
      </c>
      <c r="N20" s="6">
        <v>6</v>
      </c>
      <c r="O20" s="6">
        <v>0</v>
      </c>
    </row>
    <row r="21" spans="2:16" x14ac:dyDescent="0.25">
      <c r="B21" s="4">
        <v>43983</v>
      </c>
      <c r="C21" s="5">
        <v>25</v>
      </c>
      <c r="D21" s="18"/>
      <c r="E21" s="5">
        <v>13</v>
      </c>
      <c r="F21" s="5">
        <v>12</v>
      </c>
      <c r="I21" s="6">
        <v>20</v>
      </c>
      <c r="J21" s="6">
        <v>5</v>
      </c>
      <c r="L21" s="6" t="s">
        <v>34</v>
      </c>
      <c r="M21" s="6">
        <v>3</v>
      </c>
      <c r="N21" s="6">
        <v>2</v>
      </c>
      <c r="O21" s="6">
        <v>0</v>
      </c>
    </row>
    <row r="22" spans="2:16" x14ac:dyDescent="0.25">
      <c r="B22" s="4">
        <v>44013</v>
      </c>
      <c r="C22" s="5">
        <v>25</v>
      </c>
      <c r="D22" s="18"/>
      <c r="E22" s="5">
        <v>13</v>
      </c>
      <c r="F22" s="5">
        <v>12</v>
      </c>
      <c r="I22" s="6">
        <v>25</v>
      </c>
      <c r="J22" s="6">
        <v>0</v>
      </c>
      <c r="L22" s="6" t="s">
        <v>35</v>
      </c>
      <c r="M22" s="6">
        <v>3</v>
      </c>
      <c r="N22" s="6">
        <v>6</v>
      </c>
      <c r="O22" s="6">
        <v>1</v>
      </c>
    </row>
    <row r="23" spans="2:16" x14ac:dyDescent="0.25">
      <c r="B23" s="4">
        <v>44044</v>
      </c>
      <c r="C23" s="5">
        <v>24</v>
      </c>
      <c r="D23" s="18"/>
      <c r="E23" s="5">
        <v>15</v>
      </c>
      <c r="F23" s="5">
        <v>9</v>
      </c>
      <c r="I23" s="6">
        <v>24</v>
      </c>
      <c r="J23" s="6">
        <v>0</v>
      </c>
    </row>
    <row r="24" spans="2:16" x14ac:dyDescent="0.25">
      <c r="B24" s="4">
        <v>44075</v>
      </c>
      <c r="C24" s="5">
        <v>45</v>
      </c>
      <c r="D24" s="18"/>
      <c r="E24" s="5">
        <v>28</v>
      </c>
      <c r="F24" s="5">
        <v>17</v>
      </c>
      <c r="I24" s="6">
        <v>43</v>
      </c>
      <c r="J24" s="6">
        <v>2</v>
      </c>
    </row>
    <row r="25" spans="2:16" x14ac:dyDescent="0.25">
      <c r="B25" s="4">
        <v>44105</v>
      </c>
      <c r="C25" s="5">
        <v>58</v>
      </c>
      <c r="D25" s="18"/>
      <c r="E25" s="5">
        <v>32</v>
      </c>
      <c r="F25" s="5">
        <v>26</v>
      </c>
      <c r="I25" s="6">
        <v>56</v>
      </c>
      <c r="J25" s="6">
        <v>2</v>
      </c>
      <c r="P25" s="21"/>
    </row>
    <row r="26" spans="2:16" x14ac:dyDescent="0.25">
      <c r="B26" s="4">
        <v>44136</v>
      </c>
      <c r="C26" s="5">
        <v>32</v>
      </c>
      <c r="D26" s="18"/>
      <c r="E26" s="5">
        <v>26</v>
      </c>
      <c r="F26" s="5">
        <v>6</v>
      </c>
      <c r="I26" s="6">
        <v>31</v>
      </c>
      <c r="J26" s="6">
        <v>1</v>
      </c>
      <c r="P26" s="21"/>
    </row>
    <row r="27" spans="2:16" x14ac:dyDescent="0.25">
      <c r="B27" s="4">
        <v>44166</v>
      </c>
      <c r="C27" s="5">
        <v>52</v>
      </c>
      <c r="D27" s="18"/>
      <c r="E27" s="5">
        <v>38</v>
      </c>
      <c r="F27" s="5">
        <v>14</v>
      </c>
      <c r="I27" s="6">
        <v>51</v>
      </c>
      <c r="J27" s="6">
        <v>1</v>
      </c>
    </row>
    <row r="28" spans="2:16" x14ac:dyDescent="0.25">
      <c r="B28" s="4">
        <v>44197</v>
      </c>
      <c r="C28" s="5">
        <v>42</v>
      </c>
      <c r="D28" s="18"/>
      <c r="E28" s="5">
        <v>30</v>
      </c>
      <c r="F28" s="5">
        <v>12</v>
      </c>
      <c r="I28" s="6">
        <v>41</v>
      </c>
      <c r="J28" s="6">
        <v>1</v>
      </c>
    </row>
    <row r="29" spans="2:16" x14ac:dyDescent="0.25">
      <c r="B29" s="4">
        <v>44228</v>
      </c>
      <c r="C29" s="5">
        <v>37</v>
      </c>
      <c r="D29" s="18"/>
      <c r="E29" s="5">
        <v>27</v>
      </c>
      <c r="F29" s="5">
        <v>10</v>
      </c>
      <c r="I29" s="6">
        <v>37</v>
      </c>
      <c r="J29" s="6">
        <v>0</v>
      </c>
    </row>
    <row r="30" spans="2:16" x14ac:dyDescent="0.25">
      <c r="B30" s="4">
        <v>44256</v>
      </c>
      <c r="C30" s="5">
        <v>58</v>
      </c>
      <c r="D30" s="18"/>
      <c r="E30" s="5">
        <v>37</v>
      </c>
      <c r="F30" s="5">
        <v>21</v>
      </c>
      <c r="I30" s="6">
        <v>56</v>
      </c>
      <c r="J30" s="6">
        <v>2</v>
      </c>
    </row>
    <row r="31" spans="2:16" x14ac:dyDescent="0.25">
      <c r="B31" s="9" t="s">
        <v>0</v>
      </c>
      <c r="C31" s="8">
        <f>SUM(C4:C30)</f>
        <v>1390</v>
      </c>
      <c r="D31" s="19"/>
      <c r="E31" s="8">
        <f>SUM(E4:E30)</f>
        <v>1131</v>
      </c>
      <c r="F31" s="8">
        <f>SUM(F4:F30)</f>
        <v>259</v>
      </c>
      <c r="I31" s="8">
        <f>SUM(I4:I30)</f>
        <v>1329</v>
      </c>
      <c r="J31" s="8">
        <f>SUM(J4:J30)</f>
        <v>61</v>
      </c>
    </row>
    <row r="32" spans="2:16" x14ac:dyDescent="0.25">
      <c r="B32" s="20"/>
      <c r="C32" s="19"/>
      <c r="D32" s="19"/>
      <c r="E32" s="19"/>
      <c r="F32" s="19"/>
      <c r="I32" s="19"/>
      <c r="J32" s="19"/>
    </row>
    <row r="33" customFormat="1" x14ac:dyDescent="0.25"/>
    <row r="34" customFormat="1" x14ac:dyDescent="0.25"/>
    <row r="35" customFormat="1" x14ac:dyDescent="0.25"/>
    <row r="36" customFormat="1" x14ac:dyDescent="0.25"/>
    <row r="37" customFormat="1" x14ac:dyDescent="0.25"/>
    <row r="38" customFormat="1" x14ac:dyDescent="0.25"/>
    <row r="39" customFormat="1" x14ac:dyDescent="0.25"/>
    <row r="40" customFormat="1" x14ac:dyDescent="0.25"/>
    <row r="41" customFormat="1" x14ac:dyDescent="0.25"/>
    <row r="42" customFormat="1" x14ac:dyDescent="0.25"/>
    <row r="43" customFormat="1" x14ac:dyDescent="0.25"/>
    <row r="44" customFormat="1" x14ac:dyDescent="0.25"/>
    <row r="45" customFormat="1" x14ac:dyDescent="0.25"/>
    <row r="46" customFormat="1" x14ac:dyDescent="0.25"/>
    <row r="47" customFormat="1" x14ac:dyDescent="0.25"/>
    <row r="48" customFormat="1" x14ac:dyDescent="0.25"/>
    <row r="49" customFormat="1" x14ac:dyDescent="0.25"/>
    <row r="50" customFormat="1" x14ac:dyDescent="0.25"/>
    <row r="51" customFormat="1" x14ac:dyDescent="0.25"/>
    <row r="52" customFormat="1" x14ac:dyDescent="0.25"/>
    <row r="53" customFormat="1" x14ac:dyDescent="0.25"/>
    <row r="54" customFormat="1" x14ac:dyDescent="0.25"/>
    <row r="55" customFormat="1" x14ac:dyDescent="0.25"/>
    <row r="56" customFormat="1" x14ac:dyDescent="0.25"/>
    <row r="57" customFormat="1" x14ac:dyDescent="0.25"/>
    <row r="58" customFormat="1" x14ac:dyDescent="0.25"/>
    <row r="59" customFormat="1" x14ac:dyDescent="0.25"/>
    <row r="60" customFormat="1" x14ac:dyDescent="0.25"/>
    <row r="61" customFormat="1" x14ac:dyDescent="0.25"/>
    <row r="62" customFormat="1" x14ac:dyDescent="0.25"/>
    <row r="63" customFormat="1" x14ac:dyDescent="0.25"/>
    <row r="64" customFormat="1" x14ac:dyDescent="0.25"/>
    <row r="65" customFormat="1" x14ac:dyDescent="0.25"/>
    <row r="66" customFormat="1" x14ac:dyDescent="0.25"/>
    <row r="67" customFormat="1" x14ac:dyDescent="0.25"/>
    <row r="68" customFormat="1" x14ac:dyDescent="0.25"/>
    <row r="69" customFormat="1" x14ac:dyDescent="0.25"/>
    <row r="70" customFormat="1" x14ac:dyDescent="0.25"/>
    <row r="71" customFormat="1" x14ac:dyDescent="0.25"/>
    <row r="72" customFormat="1" x14ac:dyDescent="0.25"/>
    <row r="73" customFormat="1" x14ac:dyDescent="0.25"/>
    <row r="74" customFormat="1" x14ac:dyDescent="0.25"/>
    <row r="75" customFormat="1" x14ac:dyDescent="0.25"/>
    <row r="76" customFormat="1" x14ac:dyDescent="0.25"/>
    <row r="77" customFormat="1" x14ac:dyDescent="0.25"/>
    <row r="78" customFormat="1" x14ac:dyDescent="0.25"/>
    <row r="79" customFormat="1" x14ac:dyDescent="0.25"/>
    <row r="80" customFormat="1" x14ac:dyDescent="0.25"/>
    <row r="81" customFormat="1" x14ac:dyDescent="0.25"/>
    <row r="82" customFormat="1" x14ac:dyDescent="0.25"/>
    <row r="83" customFormat="1" x14ac:dyDescent="0.25"/>
    <row r="84" customFormat="1" x14ac:dyDescent="0.25"/>
    <row r="85" customFormat="1" x14ac:dyDescent="0.25"/>
    <row r="86" customFormat="1" x14ac:dyDescent="0.25"/>
    <row r="87" customFormat="1" x14ac:dyDescent="0.25"/>
    <row r="88" customFormat="1" x14ac:dyDescent="0.25"/>
    <row r="89" customFormat="1" x14ac:dyDescent="0.25"/>
    <row r="90" customFormat="1" x14ac:dyDescent="0.25"/>
    <row r="91" customFormat="1" x14ac:dyDescent="0.25"/>
    <row r="92" customFormat="1" x14ac:dyDescent="0.25"/>
    <row r="93" customFormat="1" x14ac:dyDescent="0.25"/>
    <row r="94" customFormat="1" x14ac:dyDescent="0.25"/>
    <row r="95" customFormat="1" x14ac:dyDescent="0.25"/>
    <row r="99" spans="9:11" x14ac:dyDescent="0.25">
      <c r="I99" s="11" t="s">
        <v>10</v>
      </c>
      <c r="J99" s="11" t="s">
        <v>4</v>
      </c>
      <c r="K99" s="11" t="s">
        <v>5</v>
      </c>
    </row>
    <row r="100" spans="9:11" x14ac:dyDescent="0.25">
      <c r="I100" s="7" t="s">
        <v>6</v>
      </c>
      <c r="J100" s="10">
        <f>+K76/12</f>
        <v>0</v>
      </c>
      <c r="K100" s="10">
        <f>+M76/12</f>
        <v>0</v>
      </c>
    </row>
    <row r="101" spans="9:11" x14ac:dyDescent="0.25">
      <c r="I101" s="7" t="s">
        <v>7</v>
      </c>
      <c r="J101" s="10">
        <f>+K77/12</f>
        <v>0</v>
      </c>
      <c r="K101" s="10">
        <f>+M77/12</f>
        <v>0</v>
      </c>
    </row>
    <row r="102" spans="9:11" ht="15.75" thickBot="1" x14ac:dyDescent="0.3">
      <c r="I102" s="12" t="s">
        <v>8</v>
      </c>
      <c r="J102" s="13">
        <f>+K78/12</f>
        <v>0</v>
      </c>
      <c r="K102" s="13">
        <f>+M78/12</f>
        <v>0</v>
      </c>
    </row>
    <row r="103" spans="9:11" ht="15.75" thickBot="1" x14ac:dyDescent="0.3">
      <c r="I103" s="14" t="s">
        <v>9</v>
      </c>
      <c r="J103" s="15">
        <f>AVERAGE(J100:J102)</f>
        <v>0</v>
      </c>
      <c r="K103" s="16">
        <f>AVERAGE(K100:K102)</f>
        <v>0</v>
      </c>
    </row>
  </sheetData>
  <sortState xmlns:xlrd2="http://schemas.microsoft.com/office/spreadsheetml/2017/richdata2" ref="Q3:R20">
    <sortCondition descending="1" ref="R4:R20"/>
  </sortState>
  <mergeCells count="4">
    <mergeCell ref="B2:C2"/>
    <mergeCell ref="I2:J2"/>
    <mergeCell ref="E2:F2"/>
    <mergeCell ref="L2:O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Base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CRISTHIAN JULIAN MENDEZ MACETO</dc:creator>
  <cp:lastModifiedBy>WILSON ORLANDO PARRA NUNEZ</cp:lastModifiedBy>
  <dcterms:created xsi:type="dcterms:W3CDTF">2019-06-07T14:27:36Z</dcterms:created>
  <dcterms:modified xsi:type="dcterms:W3CDTF">2021-08-19T19:59:37Z</dcterms:modified>
</cp:coreProperties>
</file>