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laprevisora-my.sharepoint.com/personal/maritza_ayure_previsora_gov_co/Documents/2022/Contratación auditoría/Propuestas/Segunda invitación/"/>
    </mc:Choice>
  </mc:AlternateContent>
  <xr:revisionPtr revIDLastSave="8" documentId="8_{3B47032C-C42E-4F3F-8F2F-43AC05F2143E}" xr6:coauthVersionLast="47" xr6:coauthVersionMax="47" xr10:uidLastSave="{2D32EC66-C777-4E6E-A4B6-1E71CBA7CD0C}"/>
  <bookViews>
    <workbookView xWindow="28680" yWindow="-120" windowWidth="29040" windowHeight="15840" xr2:uid="{2A2856AC-4354-4F68-93C9-EE5688A7E05B}"/>
  </bookViews>
  <sheets>
    <sheet name="Matriz" sheetId="5" r:id="rId1"/>
    <sheet name="Explicación campos Matriz" sheetId="6" state="hidden" r:id="rId2"/>
  </sheets>
  <externalReferences>
    <externalReference r:id="rId3"/>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 r="H29" i="5"/>
  <c r="H28" i="5"/>
  <c r="H27" i="5"/>
  <c r="H30" i="5"/>
  <c r="H31" i="5"/>
  <c r="H26" i="5"/>
  <c r="H21" i="5"/>
  <c r="H22" i="5"/>
  <c r="H18" i="5"/>
  <c r="H13" i="5"/>
  <c r="H25" i="5"/>
  <c r="H24" i="5"/>
  <c r="H23" i="5"/>
  <c r="H20" i="5"/>
  <c r="H19" i="5"/>
  <c r="H17" i="5"/>
  <c r="H16" i="5"/>
  <c r="H15" i="5"/>
  <c r="H14" i="5"/>
</calcChain>
</file>

<file path=xl/sharedStrings.xml><?xml version="1.0" encoding="utf-8"?>
<sst xmlns="http://schemas.openxmlformats.org/spreadsheetml/2006/main" count="216" uniqueCount="142">
  <si>
    <t>Riesgo</t>
  </si>
  <si>
    <t>Consecuencia del evento</t>
  </si>
  <si>
    <t>Tratamiento</t>
  </si>
  <si>
    <t>Clasificación</t>
  </si>
  <si>
    <t>Precontractual</t>
  </si>
  <si>
    <t>Contractual</t>
  </si>
  <si>
    <t>1. Definición de las actividades del cronograma y los tiempos de implementación por parte de las áreas involucradas de acuerdo con la experiencia de procesos anteriores.
2. Participación activa de las áreas involucradas en el proceso para garantizar el adecuado estudio y selección del proveedor.</t>
  </si>
  <si>
    <t>1. Definición de las actividades del cronograma y los tiempos de implementación por parte de las áreas involucradas, de acuerdo con la experiencia de procesos anteriores.
2. Generación de prórrogas para el proveedor saliente.</t>
  </si>
  <si>
    <t>Incumplimiento en el envío de reportes exigidos por normas y/o resoluciones solicitados por los entes de control y otros.</t>
  </si>
  <si>
    <t>1. Posibles sanciones económicas para la compañía.
2. Incumplimiento en acuerdos gremiales.</t>
  </si>
  <si>
    <t>Operativos</t>
  </si>
  <si>
    <t>1. El sistema SISE libera la reserva de manera automática cuando se carga la información de pagos y objeciones desde el aplicativo del proveedor.
2. Validar los registros de estimaciones de reserva con el fin de depurar valores asociados a casos prescritos y otros conceptos. Mensualmente se realiza el proceso de análisis de la reserva, se revisa frente a prescripción y revisión especial. Resultado de esta revisión se solicita a Tecnología la depuración de reserva , se valida y se genera un acta sobre este proceso.</t>
  </si>
  <si>
    <t>Causa</t>
  </si>
  <si>
    <t>Seleccionar un proveedor que no cuente con la capacidad y experiencia requerida para el desarrollo del contrato.</t>
  </si>
  <si>
    <t>Errores u omisión en la presentación de las garantías requeridas para el contrato.</t>
  </si>
  <si>
    <t>1. Retraso en la ejecución del contrato</t>
  </si>
  <si>
    <t xml:space="preserve">1. Desarrollar las actividades definidas para la legalización del contrato con oportunidad y calidad. </t>
  </si>
  <si>
    <t>Incumplimiento por parte del proveedor de las obligaciones establecidas contractualmente.</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</si>
  <si>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</si>
  <si>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</si>
  <si>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</si>
  <si>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</si>
  <si>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1. Falta de capacidad financiera del Contratista.
2.Falta de recurso humano para el desarrollo de las actividades.</t>
  </si>
  <si>
    <t>Errores u omisiones en la evaluación de las propuestas presentadas para la contratación respectiva.</t>
  </si>
  <si>
    <t>Incumplimiento del cronograma establecido para la implementación y ejecución del contrato.</t>
  </si>
  <si>
    <t>Incremento en procesos o costos adicionales por reclamaciones que no llegan a la firma de auditoría y generan reprocesos e inconvenientes con los PSS.</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</si>
  <si>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</si>
  <si>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1. Demoras en el proceso de empalme con la firma seleccionada.
2. No acompañamiento por parte de las áreas involucradas en el proceso de implementación de los servicios del contrato teniendo en cuenta que el 100% de la ejecución depende de las integraciones con que se cuentan actualmente en el proceso. 
3. Posibilidad de que el proveedor saliente no esté interesado en continuar en prórroga del contrato mientras se realiza el empalme y no se esté listo para la entrada en operación para el proveedor seleccionado.
4. Inoportunidad en la instalación del canal dedicado y los canales alternos con las definiciones de seguridad establecidas por la Compañía.</t>
  </si>
  <si>
    <t>Incumplimiento de los tiempos establecidos por ley para dar respuesta a las reclamaciones radicadas en la Compañía.</t>
  </si>
  <si>
    <t>Mantener valores en reserva que no corresponden frente a los siniestros pendientes de pago.</t>
  </si>
  <si>
    <t>1. Falta de conocimiento del recursos humano. 
2. Inoportunidad en la información requerida para los reportes a entes de control.
3. Fallas tecnológicas.</t>
  </si>
  <si>
    <t>1. Dentro de los mínimos requeridos se incluyen los reportes que deben ser remitidos periódicamente, por lo que se deben contar desde el inicio con éstos.</t>
  </si>
  <si>
    <t>Matriz de riesgos precontractuales, contractuales, poscontractuales y operativos para procesos de contratación</t>
  </si>
  <si>
    <t>Área que lidera el proceso de contratación:</t>
  </si>
  <si>
    <t>Valor estimado del bien o servicio:</t>
  </si>
  <si>
    <t xml:space="preserve">Fecha: </t>
  </si>
  <si>
    <t xml:space="preserve">Vicepresidencia de Indemnizaciones </t>
  </si>
  <si>
    <t xml:space="preserve">Objeto de la Contratación: </t>
  </si>
  <si>
    <t>Incumplimiento o demoras en la presentación de los requisitos soportes establecidos por la Compañía para la contratación.</t>
  </si>
  <si>
    <t xml:space="preserve">
1. Retraso en el proceso de selección y contratación por no contar con los documentos y aprobaciones requeridas.  
2. Indisponibilidad de los servicios que se requieren para el proceso.</t>
  </si>
  <si>
    <t>1. Sanciones normativas por posibles incumplimientos en el servicio contratado.
2. Finalización anticipada del contrato por incumplimiento.</t>
  </si>
  <si>
    <t>1. Sanciones normativas por posibles incumplimientos en la atención de reclamaciones de SOAT y AP.</t>
  </si>
  <si>
    <t xml:space="preserve">1. Favorecimiento de terceros para obtener beneficios diferentes a los intereses de la Compañía. </t>
  </si>
  <si>
    <t>1. Detrimento patrimonial.</t>
  </si>
  <si>
    <t>1. Seguimiento y monitoreo inadecuado del contrato.</t>
  </si>
  <si>
    <t xml:space="preserve">1. Establecer la periodicidad de la presentación de informes de supervisión relacionadas con el cumplimiento del contrato por parte del contratista  y emitir recomendaciones que conduzcan a la prestación óptima del servicio contratado. </t>
  </si>
  <si>
    <t>1. Cambios normativos y de línea jurisprudencial permanente.
2. Constantes cambios en los lineamientos y las directrices por parte del ente rector que regula la contratación estatal.</t>
  </si>
  <si>
    <t>1. Cambios en el contrato y posible variación en el valor del mismo.</t>
  </si>
  <si>
    <t>1. Realizar pagos de servicios que realmente no recibe la Compañía.</t>
  </si>
  <si>
    <t xml:space="preserve">Inoportunidad u omisión en la liquidación del contrato </t>
  </si>
  <si>
    <t>1. Demora en la ejecución de los procedimientos asociados al proceso.
2. Falta de información en onbase.
3. Información errada en los sistemas de información.</t>
  </si>
  <si>
    <t>1. Radicación errada de documentos. 
2. Información errada en los sistemas de información de la Compañía.
3. Registrar un valor de reserva diferente al que corresponde al siniestro de acuerdo con las facturas que soportan la reclamación.
4. Falta de cobertura</t>
  </si>
  <si>
    <t>1. Reconocer reclamaciones que no corresponda a La Previsora S.A
2. Pagar por concepto de una reclamación un mayor valor al que corresponde según los procedimientos realizados a la víctima.
3. Pagar las facturas que soportan las reclamaciones del ramo Soat más de una vez o por un mayor valor.</t>
  </si>
  <si>
    <t>1. Impacto en los estados financieros de la compañía.
2. Sobrestimar o subestimar la reserva.</t>
  </si>
  <si>
    <t>1. Error en la liberación de la reserva.</t>
  </si>
  <si>
    <t>1. Incumplimiento de la normatividad aplicable a la Compañía.</t>
  </si>
  <si>
    <t>TIPOS DE RIESGO</t>
  </si>
  <si>
    <t>Económicos</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</si>
  <si>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</si>
  <si>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</si>
  <si>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</si>
  <si>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Operacionales</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</si>
  <si>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</si>
  <si>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Financieros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</si>
  <si>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</si>
  <si>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Regulatorio</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</si>
  <si>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</si>
  <si>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</si>
  <si>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</si>
  <si>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</si>
  <si>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</si>
  <si>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</si>
  <si>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</si>
  <si>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</si>
  <si>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</si>
  <si>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</si>
  <si>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</si>
  <si>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</si>
  <si>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</si>
  <si>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</si>
  <si>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</si>
  <si>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</si>
  <si>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</si>
  <si>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</si>
  <si>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</si>
  <si>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</si>
  <si>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</si>
  <si>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</si>
  <si>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</si>
  <si>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</si>
  <si>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</si>
  <si>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CLASE</t>
  </si>
  <si>
    <t>FUENTE</t>
  </si>
  <si>
    <t>General</t>
  </si>
  <si>
    <t>Interno</t>
  </si>
  <si>
    <t>Especifico</t>
  </si>
  <si>
    <t>Externo</t>
  </si>
  <si>
    <t>% ASIGNACION ENTIDAD</t>
  </si>
  <si>
    <t>% ASIGNACION CONTRATISTA</t>
  </si>
  <si>
    <t xml:space="preserve">Clase </t>
  </si>
  <si>
    <t xml:space="preserve">Fuente </t>
  </si>
  <si>
    <t>Tipo</t>
  </si>
  <si>
    <t xml:space="preserve">Inoportunidad en la suscripción del contrato para cubrir las necesidades de la Compañía. </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</si>
  <si>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</si>
  <si>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</si>
  <si>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Indisponibilidad de los servicios que se requieren para el proceso.
2. Definición de nuevos servicios que incrementen sustancialmente el costo del contrato y que no se obtenga el beneficio esperado.
3. Aumento del costo y tiempo de implementación del servicio que impacta a los ramos SOAT y AP. 
4. Incumplir los objetivos del área de origen y por tanto no se obtienen los fines Corporativos que se pretenden alcanzar con la contratación
5. No encontrar una firma que pueda ofrecer todos los servicios definidos para el modelo.</t>
  </si>
  <si>
    <t xml:space="preserve">Pre contractual </t>
  </si>
  <si>
    <t>CLASIFICACIÓN</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</si>
  <si>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</si>
  <si>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Declarar desierta/fallida la invitación y que el proveedor actual no esté interesado en continuar con el proceso.
2. Retroceder en la operación por no contar con las integraciones tecnológicas actuales
3. Falta de canales de recepción diferentes al físico.
4. Retrasos en la curva de aprendizaje sobre el proceso
5. Demora en la selección del proveedor.</t>
  </si>
  <si>
    <t>1. Desconocimiento de las actividades a desarrollar para el empalme entre proveedores.
2. Subestimación del tiempo requerido para el desarrollo de actividades que se deben ejecutar en el proceso de empalme.</t>
  </si>
  <si>
    <t>Definir o reconocer de manera errada o no procedente las reclamaciones recibidas en la Compañía, por parte de los analistas de indemnizaciones o proveedor de auditoría de cuentas, según sea el caso.</t>
  </si>
  <si>
    <t>1. Parametrización en el sistema para que se realice validación de la información registrada. 
2. Revisión de las reclamaciones acorde con el procedimiento definido para SNC.
3. Revisar que la documentación recibida se encuentre destinada a Previsora. Este control es realizado por el BPO y por el proveedor de auditoría de cuentas.
4. Revisar que las reclamaciones enviadas por las IPS y que ingresan al proceso de aclaración de cuentas hayan afectado pólizas expedidas por la compañía y que tengan objeciones pendientes de resolver por parte de las IPS.
5. El sistema del proveedor de auditoría de cuentas asigna automáticamente el valor de la reserva de acuerdo con el amparo afectado y el valor de la factura.
6. Validar que los valores a pagar correspondan a los procedimientos realizados para atender a la víctima y que se ajusten a los valores asegurados. Este control se realiza en el software del proveedor de auditoría de cuentas con la parametrización del manual tarifario para SOAT.
7. Realizar el análisis técnico de la póliza para determinar la viabilidad del pago de reclamaciones.
8. Validar la pertinencia de los procedimientos cobrados por la IPS como resultado de la atención prestada a la persona accidentada. 
9. Validar las circunstancias de tiempo, modo y lugar del siniestro.
10. Validar los hechos frente a los documentos que soportan la reclamación mediante auditoría telefónica.
11. Validar la existencia de una póliza que cubra el vehículo responsable del accidente. 
12. Analizar el informe presentado por el proveedor de investigaciones para validar las circunstancias de tiempo, modo y lugar, en los casos que aplique.
13. Realizar la evaluación técnica de la póliza frente a los hechos asociados a la reclamación presentada.
14. Controlar que en el módulo de reconsideraciones o aceptaciones solo se radiquen cuentas que hayan sido objetadas total o parcialmente. 
15. El aplicativo del proveedor de auditoría de cuentas valida que solo se ingrese una factura para cada reclamación</t>
  </si>
  <si>
    <t>1. Realizar seguimiento a los tiempos de atención de la reclamación en cada una de sus etapas para controlar que no supere el tiempo definido por la ley. Se cuentan con informes semanales y mensuales de la operación.
2. Verificar la calidad de los documentos que soportan la reclamación. Este control es realizado por el BPO , marcando  las imágenes que son ilegibles o que presentan alguna novedad. 
3. Validar en SUP desde Onbase que el proveedor se encuentra creado. Con la identificación de esta situación se realiza la solicitud de documentos al reclamante.
4. Asignar las reclamaciones a los analistas por orden cronológico de radicación en la herramienta del proveedor de auditoría de cuentas.
5. Validar la correcta generación de los pagos  a través del proceso masivo. Realizar seguimiento y cruces con el reporte de enviado a línea de pago y a las solicitudes de pago pendientes.
6. Validar que las imágenes se encuentren cargadas en Onbase o en el aplicativo del proveedor de auditoría de cuentas para iniciar el proceso de análisis de la reclamación. Esta validación la realiza el técnico analista de la Subgerencia y el proveedor de auditoría de cuentas, según sea el caso.
7. Validar que todas las reclamaciones recibidas hayan ingresado al proceso de auditoría de cuentas. 
8. Validar que las imágenes cargadas en Onbase correspondan con las reclamaciones recibidas. Se realiza seguimiento quincenal a todas la etapas del proceso (informe semanal) y mensual.</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</si>
  <si>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</si>
  <si>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</si>
  <si>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Definición inadecuada del cronograma de actividades y los tiempos para el proceso de implementación del modelo de auditoria de cuentas.</t>
  </si>
  <si>
    <t>1. Reprocesos que generan igualmente que no se definan las reclamaciones dentro de los tiempos de ley.
2. Demandas y/o embargos por reclamaciones no atendidas/registradas.
3. Riesgo reputacional.</t>
  </si>
  <si>
    <t>Indisponibilidad de los servicios prestados por el proveedor de la auditoría de cuentas frente a las reclamaciones del SOAT y AP.</t>
  </si>
  <si>
    <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Adelantar los trámites internos y externos respectivos para la ampliación de los términos contractuales vigentes en caso de requerirse.
3. Manteniendo de la recepción de las reclamaciones a través de URL. 
4. Cronograma de empalme e implementación en el evento de cambio de proveedor.
5. Seguimiento permanente para recibir la respuesta oportuna de las diferentes áreas para la definición del proceso. 
6. Entrega de todos los documentos necesarios para ser incluidos en la selección.</t>
    </r>
  </si>
  <si>
    <t>Indisponibilidad presupuestal para realizar el proceso contractual de la auditoría de cuentas.</t>
  </si>
  <si>
    <t>1. Incurrir en demora o imposibilidad de realizar el proceso de contratación de la firma de auditoría de cuentas.</t>
  </si>
  <si>
    <t xml:space="preserve">Inadecuada definición del modelo de auditoría de cuentas y que no cumpla con las necesidades de la compañía para el proceso de reclamaciones de SOAT y AP.  </t>
  </si>
  <si>
    <t>Cambios en la normativa que modifique o imponga nuevas obligaciones a desarrollar por parte del proveedor en el contrato de auditoria de cuentas.</t>
  </si>
  <si>
    <t>Presentar soportes que no reflejan la realidad del cumplimiento de las obligaciones del proveedor, con el fin de obtener un beneficio particular.</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</si>
  <si>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</si>
  <si>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1. Desconocimiento de los tiempos establecidos para la liquidación de un contrato.
2. Prescripción de los tiempos para liquidar un contrato.</t>
  </si>
  <si>
    <t>1. Lineamientos para la liquidación de los contratos establecidos en el Manual de Contratación de la Compañía.</t>
  </si>
  <si>
    <t xml:space="preserve">1. Pago de intereses por demora por incumplimiento en los tiempos de ley para el pago de las reclamaciones
2. Quejas por demoras en el proceso de atención.
3. Incremento de demandas y/o embargos como consecuencia de las demoras.
4. Riesgo reputacional para la compañía.
5. Sanciones por parte de los entes de control.
</t>
  </si>
  <si>
    <t>1. Errores o demoras en la radicación de las reclamaciones.
2. Indisponibilidad de los sistemas de información. 
3. Demoras en la decisión de la reclamación.</t>
  </si>
  <si>
    <t>1. El proveedor de gestión documental debe garantizar todos los mecanismos/controles que permitan asignar todas las reclamaciones a la firma de auditoría que eviten reprocesos porque después dentro de las reuniones con las IPS aparecen cuentas que no fueron asignadas para auditoría, generando tener que pagar intereses de mora.
2. El proveedor de gestión documental debe garantizar que la asignación sea de manera adecuada de acuerdo con el ramo, el tipo de cuenta, el amparo, entre otras variables.
3. El proveedor de auditoria de cuentas debe cumplir con los ANS establecidos con la Compañía.</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</si>
  <si>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</si>
  <si>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1. Estudio de mercado con firmas especializadas con experiencia en la atención de reclamaciones de SOAT y AP y que cuente con las especificaciones técnicas, tecnológicas, financieras y jurídicas, entre otras requeridas por la Compañía.
2. Análisis de los costos de cada servicio deseado.
3. Incluir a las áreas de la Compañía como Jurídica, Financiera, Tecnología, Talento Humano, Recursos físicos y de Indemnizaciones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</si>
  <si>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</si>
  <si>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</si>
  <si>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</si>
  <si>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1. Falta de información de mercado adecuada que permita definir el modelo y los servicios que debe tener la compañía para la atención de las reclamaciones de SOAT y AP.
2. Estudio de mercado que no tenga en cuenta las firmas con experiencia en la auditoría de cuentas de SOAT y AP .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</si>
  <si>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</si>
  <si>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</si>
  <si>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“LA PREVISORA S.A. requiere contratar la auditoría concurrente, médica, técnica, documental y jurídica de los reclamos presentados a nivel nacional, tanto por personas naturales como jurídicas, que afecten los amparos de las pólizas de los ramos de Seguro Obligatorio de Accidentes de Tránsito – SOAT y Accidentes Personales, expedidas por la Compañía.”</t>
  </si>
  <si>
    <t>$30.101.814.326</t>
  </si>
  <si>
    <t>25 de mayo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</si>
</sst>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b/>
      <sz val="22"/>
      <name val="Calibri"/>
      <family val="2"/>
      <scheme val="minor"/>
    </font>
    <font>
      <b/>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4" fillId="0" borderId="0" applyFont="0" applyFill="0" applyBorder="0" applyAlignment="0" applyProtection="0"/>
  </cellStyleXfs>
  <cellXfs count="63">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wrapText="1"/>
    </xf>
    <xf numFmtId="0" fontId="2" fillId="0" borderId="1" xfId="0" applyFont="1" applyFill="1" applyBorder="1" applyAlignment="1">
      <alignment horizontal="justify" vertical="center" wrapText="1"/>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0" xfId="0" applyFont="1" applyBorder="1" applyAlignment="1">
      <alignment horizontal="center"/>
    </xf>
    <xf numFmtId="0" fontId="2" fillId="0" borderId="6" xfId="0" applyFont="1" applyBorder="1" applyAlignment="1">
      <alignment horizont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1" xfId="0" applyFont="1" applyBorder="1" applyAlignment="1">
      <alignment horizontal="center"/>
    </xf>
    <xf numFmtId="0" fontId="9" fillId="0" borderId="1" xfId="0" applyFont="1" applyBorder="1" applyAlignment="1">
      <alignment horizontal="center" vertical="center" wrapText="1"/>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2" fillId="0" borderId="20" xfId="0" applyFont="1" applyBorder="1" applyAlignment="1">
      <alignment horizontal="center"/>
    </xf>
    <xf numFmtId="0" fontId="8" fillId="0" borderId="21" xfId="0" applyFont="1" applyBorder="1" applyAlignment="1">
      <alignment horizontal="center" vertical="center"/>
    </xf>
    <xf numFmtId="0" fontId="9" fillId="0" borderId="22" xfId="0" applyFont="1" applyBorder="1" applyAlignment="1">
      <alignment horizontal="center" vertical="center" wrapText="1"/>
    </xf>
    <xf numFmtId="0" fontId="9"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9" fillId="0" borderId="26" xfId="0" applyFont="1" applyBorder="1" applyAlignment="1">
      <alignment horizontal="center"/>
    </xf>
    <xf numFmtId="0" fontId="9" fillId="0" borderId="27"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6</xdr:row>
      <xdr:rowOff>225425</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31"/>
  <sheetViews>
    <sheetView showGridLines="0" tabSelected="1" zoomScale="60" zoomScaleNormal="60" workbookViewId="0"/>
  </sheetViews>
  <sheetFormatPr baseColWidth="10" defaultRowHeight="14.5" x14ac:dyDescent="0.35"/>
  <cols>
    <col min="1" max="1" width="25.36328125" style="25" customWidth="1"/>
    <col min="2" max="4" width="25.36328125" style="10" customWidth="1"/>
    <col min="5" max="5" width="68.1796875" style="10" customWidth="1"/>
    <col min="6" max="6" width="73.1796875" style="10" customWidth="1"/>
    <col min="7" max="8" width="18.54296875" style="23" customWidth="1"/>
    <col min="9" max="9" width="83.1796875" style="10" customWidth="1"/>
    <col min="10" max="10" width="163.90625" style="10" customWidth="1"/>
    <col min="11" max="16384" width="10.90625" style="10"/>
  </cols>
  <sheetData>
    <row r="1" spans="1:10" ht="19" thickBot="1" x14ac:dyDescent="0.5">
      <c r="A1" s="24"/>
      <c r="B1" s="8"/>
      <c r="C1" s="8"/>
      <c r="D1" s="8"/>
      <c r="E1" s="9"/>
      <c r="F1" s="8"/>
      <c r="G1" s="22"/>
      <c r="H1" s="22"/>
      <c r="I1" s="8"/>
      <c r="J1" s="9"/>
    </row>
    <row r="2" spans="1:10" ht="14.5" customHeight="1" x14ac:dyDescent="0.35">
      <c r="A2" s="45"/>
      <c r="B2" s="46"/>
      <c r="C2" s="47"/>
      <c r="D2" s="48" t="s">
        <v>32</v>
      </c>
      <c r="E2" s="49"/>
      <c r="F2" s="49"/>
      <c r="G2" s="49"/>
      <c r="H2" s="49"/>
      <c r="I2" s="49"/>
      <c r="J2" s="50"/>
    </row>
    <row r="3" spans="1:10" ht="14.5" customHeight="1" x14ac:dyDescent="0.35">
      <c r="A3" s="51"/>
      <c r="B3" s="30"/>
      <c r="C3" s="31"/>
      <c r="D3" s="32"/>
      <c r="E3" s="33"/>
      <c r="F3" s="33"/>
      <c r="G3" s="33"/>
      <c r="H3" s="33"/>
      <c r="I3" s="33"/>
      <c r="J3" s="52"/>
    </row>
    <row r="4" spans="1:10" ht="20" customHeight="1" x14ac:dyDescent="0.35">
      <c r="A4" s="51"/>
      <c r="B4" s="30"/>
      <c r="C4" s="31"/>
      <c r="D4" s="34" t="s">
        <v>37</v>
      </c>
      <c r="E4" s="35"/>
      <c r="F4" s="36"/>
      <c r="G4" s="44" t="s">
        <v>139</v>
      </c>
      <c r="H4" s="44"/>
      <c r="I4" s="44"/>
      <c r="J4" s="53"/>
    </row>
    <row r="5" spans="1:10" ht="20" customHeight="1" x14ac:dyDescent="0.35">
      <c r="A5" s="51"/>
      <c r="B5" s="30"/>
      <c r="C5" s="31"/>
      <c r="D5" s="37"/>
      <c r="E5" s="38"/>
      <c r="F5" s="39"/>
      <c r="G5" s="44"/>
      <c r="H5" s="44"/>
      <c r="I5" s="44"/>
      <c r="J5" s="53"/>
    </row>
    <row r="6" spans="1:10" ht="18.5" x14ac:dyDescent="0.45">
      <c r="A6" s="51"/>
      <c r="B6" s="30"/>
      <c r="C6" s="31"/>
      <c r="D6" s="40" t="s">
        <v>33</v>
      </c>
      <c r="E6" s="41"/>
      <c r="F6" s="42"/>
      <c r="G6" s="43" t="s">
        <v>36</v>
      </c>
      <c r="H6" s="43"/>
      <c r="I6" s="43"/>
      <c r="J6" s="54"/>
    </row>
    <row r="7" spans="1:10" ht="18.5" x14ac:dyDescent="0.45">
      <c r="A7" s="51"/>
      <c r="B7" s="30"/>
      <c r="C7" s="31"/>
      <c r="D7" s="40" t="s">
        <v>34</v>
      </c>
      <c r="E7" s="41"/>
      <c r="F7" s="42"/>
      <c r="G7" s="43" t="s">
        <v>140</v>
      </c>
      <c r="H7" s="43"/>
      <c r="I7" s="43"/>
      <c r="J7" s="54"/>
    </row>
    <row r="8" spans="1:10" ht="19" thickBot="1" x14ac:dyDescent="0.5">
      <c r="A8" s="55"/>
      <c r="B8" s="56"/>
      <c r="C8" s="57"/>
      <c r="D8" s="58" t="s">
        <v>35</v>
      </c>
      <c r="E8" s="59"/>
      <c r="F8" s="60"/>
      <c r="G8" s="61" t="s">
        <v>141</v>
      </c>
      <c r="H8" s="61"/>
      <c r="I8" s="61"/>
      <c r="J8" s="62"/>
    </row>
    <row r="9" spans="1:10" ht="18.5" customHeight="1" x14ac:dyDescent="0.45">
      <c r="A9" s="24"/>
      <c r="B9" s="11"/>
      <c r="C9" s="11"/>
      <c r="D9" s="11"/>
      <c r="E9" s="9"/>
      <c r="F9" s="8"/>
      <c r="G9" s="22"/>
      <c r="H9" s="22"/>
      <c r="I9" s="8"/>
      <c r="J9" s="9"/>
    </row>
    <row r="10" spans="1:10" ht="18.5" customHeight="1" x14ac:dyDescent="0.45">
      <c r="A10" s="24"/>
      <c r="B10" s="8"/>
      <c r="C10" s="8"/>
      <c r="D10" s="8"/>
      <c r="E10" s="9"/>
      <c r="F10" s="8"/>
      <c r="G10" s="22"/>
      <c r="H10" s="22"/>
      <c r="I10" s="8"/>
      <c r="J10" s="9"/>
    </row>
    <row r="11" spans="1:10" s="26" customFormat="1" ht="113.5" customHeight="1" x14ac:dyDescent="0.35">
      <c r="A11" s="5" t="s">
        <v>3</v>
      </c>
      <c r="B11" s="5" t="s">
        <v>99</v>
      </c>
      <c r="C11" s="5" t="s">
        <v>100</v>
      </c>
      <c r="D11" s="5" t="s">
        <v>101</v>
      </c>
      <c r="E11" s="5" t="s">
        <v>0</v>
      </c>
      <c r="F11" s="6" t="s">
        <v>12</v>
      </c>
      <c r="G11" s="7" t="s">
        <v>97</v>
      </c>
      <c r="H11" s="7" t="s">
        <v>98</v>
      </c>
      <c r="I11" s="6" t="s">
        <v>1</v>
      </c>
      <c r="J11" s="5" t="s">
        <v>2</v>
      </c>
    </row>
    <row r="12" spans="1:10" ht="167" customHeight="1" x14ac:dyDescent="0.35">
      <c r="A12" s="27" t="s">
        <v>106</v>
      </c>
      <c r="B12" s="20" t="s">
        <v>95</v>
      </c>
      <c r="C12" s="20" t="s">
        <v>94</v>
      </c>
      <c r="D12" s="20" t="s">
        <v>63</v>
      </c>
      <c r="E12" s="12" t="s">
        <v>120</v>
      </c>
      <c r="F12" s="12" t="s">
        <v>103</v>
      </c>
      <c r="G12" s="21">
        <v>1</v>
      </c>
      <c r="H12" s="21">
        <f>VLOOKUP(G12,[1]Hoja2!$A$2:$B$21,2,FALSE)</f>
        <v>9.9920072216264108E-16</v>
      </c>
      <c r="I12" s="12" t="s">
        <v>121</v>
      </c>
      <c r="J12" s="12" t="s">
        <v>131</v>
      </c>
    </row>
    <row r="13" spans="1:10" ht="409.25" customHeight="1" x14ac:dyDescent="0.35">
      <c r="A13" s="28"/>
      <c r="B13" s="20" t="s">
        <v>95</v>
      </c>
      <c r="C13" s="20" t="s">
        <v>94</v>
      </c>
      <c r="D13" s="20" t="s">
        <v>61</v>
      </c>
      <c r="E13" s="13" t="s">
        <v>122</v>
      </c>
      <c r="F13" s="14" t="s">
        <v>108</v>
      </c>
      <c r="G13" s="21">
        <v>1</v>
      </c>
      <c r="H13" s="21">
        <f>VLOOKUP(G13,[1]Hoja2!$A$2:$B$21,2,FALSE)</f>
        <v>9.9920072216264108E-16</v>
      </c>
      <c r="I13" s="12" t="s">
        <v>105</v>
      </c>
      <c r="J13" s="12" t="s">
        <v>132</v>
      </c>
    </row>
    <row r="14" spans="1:10" ht="133" customHeight="1" x14ac:dyDescent="0.35">
      <c r="A14" s="28"/>
      <c r="B14" s="20" t="s">
        <v>95</v>
      </c>
      <c r="C14" s="20" t="s">
        <v>94</v>
      </c>
      <c r="D14" s="20" t="s">
        <v>61</v>
      </c>
      <c r="E14" s="12" t="s">
        <v>23</v>
      </c>
      <c r="F14" s="12" t="s">
        <v>133</v>
      </c>
      <c r="G14" s="21">
        <v>1</v>
      </c>
      <c r="H14" s="21">
        <f>VLOOKUP(G14,[1]Hoja2!$A$2:$B$21,2,FALSE)</f>
        <v>9.9920072216264108E-16</v>
      </c>
      <c r="I14" s="12" t="s">
        <v>134</v>
      </c>
      <c r="J14" s="12" t="s">
        <v>114</v>
      </c>
    </row>
    <row r="15" spans="1:10" ht="225.5" customHeight="1" x14ac:dyDescent="0.35">
      <c r="A15" s="28"/>
      <c r="B15" s="20" t="s">
        <v>95</v>
      </c>
      <c r="C15" s="20" t="s">
        <v>94</v>
      </c>
      <c r="D15" s="20" t="s">
        <v>61</v>
      </c>
      <c r="E15" s="12" t="s">
        <v>38</v>
      </c>
      <c r="F15" s="12" t="s">
        <v>135</v>
      </c>
      <c r="G15" s="21">
        <v>1</v>
      </c>
      <c r="H15" s="21">
        <f>VLOOKUP(G15,[1]Hoja2!$A$2:$B$21,2,FALSE)</f>
        <v>9.9920072216264108E-16</v>
      </c>
      <c r="I15" s="12" t="s">
        <v>39</v>
      </c>
      <c r="J15" s="12" t="s">
        <v>26</v>
      </c>
    </row>
    <row r="16" spans="1:10" ht="216" customHeight="1" x14ac:dyDescent="0.35">
      <c r="A16" s="28"/>
      <c r="B16" s="20" t="s">
        <v>95</v>
      </c>
      <c r="C16" s="20" t="s">
        <v>96</v>
      </c>
      <c r="D16" s="20" t="s">
        <v>63</v>
      </c>
      <c r="E16" s="12" t="s">
        <v>13</v>
      </c>
      <c r="F16" s="12" t="s">
        <v>136</v>
      </c>
      <c r="G16" s="21">
        <v>1</v>
      </c>
      <c r="H16" s="21">
        <f>VLOOKUP(G16,[1]Hoja2!$A$2:$B$21,2,FALSE)</f>
        <v>9.9920072216264108E-16</v>
      </c>
      <c r="I16" s="14" t="s">
        <v>40</v>
      </c>
      <c r="J16" s="12" t="s">
        <v>115</v>
      </c>
    </row>
    <row r="17" spans="1:10" ht="92.5" customHeight="1" x14ac:dyDescent="0.35">
      <c r="A17" s="28"/>
      <c r="B17" s="20" t="s">
        <v>95</v>
      </c>
      <c r="C17" s="20" t="s">
        <v>94</v>
      </c>
      <c r="D17" s="20" t="s">
        <v>61</v>
      </c>
      <c r="E17" s="12" t="s">
        <v>116</v>
      </c>
      <c r="F17" s="12" t="s">
        <v>110</v>
      </c>
      <c r="G17" s="21">
        <v>0.5</v>
      </c>
      <c r="H17" s="21">
        <f>VLOOKUP(G17,[1]Hoja2!$A$2:$B$21,2,FALSE)</f>
        <v>0.500000000000001</v>
      </c>
      <c r="I17" s="12" t="s">
        <v>41</v>
      </c>
      <c r="J17" s="12" t="s">
        <v>6</v>
      </c>
    </row>
    <row r="18" spans="1:10" ht="105" customHeight="1" x14ac:dyDescent="0.35">
      <c r="A18" s="28"/>
      <c r="B18" s="20" t="s">
        <v>95</v>
      </c>
      <c r="C18" s="20" t="s">
        <v>94</v>
      </c>
      <c r="D18" s="20" t="s">
        <v>61</v>
      </c>
      <c r="E18" s="12" t="s">
        <v>102</v>
      </c>
      <c r="F18" s="15" t="s">
        <v>104</v>
      </c>
      <c r="G18" s="21">
        <v>0.5</v>
      </c>
      <c r="H18" s="21">
        <f>VLOOKUP(G18,'Explicación campos Matriz'!A50:B70,2,FALSE)</f>
        <v>0.500000000000001</v>
      </c>
      <c r="I18" s="12" t="s">
        <v>15</v>
      </c>
      <c r="J18" s="12" t="s">
        <v>16</v>
      </c>
    </row>
    <row r="19" spans="1:10" ht="106.5" customHeight="1" x14ac:dyDescent="0.35">
      <c r="A19" s="29"/>
      <c r="B19" s="20" t="s">
        <v>95</v>
      </c>
      <c r="C19" s="20" t="s">
        <v>94</v>
      </c>
      <c r="D19" s="20" t="s">
        <v>61</v>
      </c>
      <c r="E19" s="12" t="s">
        <v>14</v>
      </c>
      <c r="F19" s="12" t="s">
        <v>137</v>
      </c>
      <c r="G19" s="21">
        <v>0.4</v>
      </c>
      <c r="H19" s="21">
        <f>VLOOKUP(G19,[1]Hoja2!$A$2:$B$21,2,FALSE)</f>
        <v>0.6</v>
      </c>
      <c r="I19" s="12" t="s">
        <v>15</v>
      </c>
      <c r="J19" s="12" t="s">
        <v>138</v>
      </c>
    </row>
    <row r="20" spans="1:10" ht="222" customHeight="1" x14ac:dyDescent="0.35">
      <c r="A20" s="27" t="s">
        <v>5</v>
      </c>
      <c r="B20" s="20" t="s">
        <v>95</v>
      </c>
      <c r="C20" s="20" t="s">
        <v>96</v>
      </c>
      <c r="D20" s="20" t="s">
        <v>61</v>
      </c>
      <c r="E20" s="12" t="s">
        <v>24</v>
      </c>
      <c r="F20" s="12" t="s">
        <v>27</v>
      </c>
      <c r="G20" s="21">
        <v>0.5</v>
      </c>
      <c r="H20" s="21">
        <f>VLOOKUP(G20,[1]Hoja2!$A$2:$B$21,2,FALSE)</f>
        <v>0.500000000000001</v>
      </c>
      <c r="I20" s="12" t="s">
        <v>41</v>
      </c>
      <c r="J20" s="12" t="s">
        <v>7</v>
      </c>
    </row>
    <row r="21" spans="1:10" ht="55.5" customHeight="1" x14ac:dyDescent="0.35">
      <c r="A21" s="28"/>
      <c r="B21" s="20" t="s">
        <v>95</v>
      </c>
      <c r="C21" s="20" t="s">
        <v>96</v>
      </c>
      <c r="D21" s="20" t="s">
        <v>57</v>
      </c>
      <c r="E21" s="1" t="s">
        <v>17</v>
      </c>
      <c r="F21" s="16" t="s">
        <v>22</v>
      </c>
      <c r="G21" s="21">
        <v>0</v>
      </c>
      <c r="H21" s="21">
        <f>VLOOKUP(G21,'Explicación campos Matriz'!A50:B70,2,FALSE)</f>
        <v>1</v>
      </c>
      <c r="I21" s="12" t="s">
        <v>41</v>
      </c>
      <c r="J21" s="1" t="s">
        <v>125</v>
      </c>
    </row>
    <row r="22" spans="1:10" ht="55.5" customHeight="1" x14ac:dyDescent="0.35">
      <c r="A22" s="28"/>
      <c r="B22" s="20" t="s">
        <v>95</v>
      </c>
      <c r="C22" s="20" t="s">
        <v>94</v>
      </c>
      <c r="D22" s="20" t="s">
        <v>61</v>
      </c>
      <c r="E22" s="1" t="s">
        <v>124</v>
      </c>
      <c r="F22" s="16" t="s">
        <v>42</v>
      </c>
      <c r="G22" s="21">
        <v>1</v>
      </c>
      <c r="H22" s="21">
        <f>VLOOKUP(G22,'Explicación campos Matriz'!A50:B70,2,FALSE)</f>
        <v>9.9920072216264108E-16</v>
      </c>
      <c r="I22" s="17" t="s">
        <v>43</v>
      </c>
      <c r="J22" s="1" t="s">
        <v>18</v>
      </c>
    </row>
    <row r="23" spans="1:10" ht="37" customHeight="1" x14ac:dyDescent="0.35">
      <c r="A23" s="28"/>
      <c r="B23" s="20" t="s">
        <v>95</v>
      </c>
      <c r="C23" s="20" t="s">
        <v>94</v>
      </c>
      <c r="D23" s="20" t="s">
        <v>61</v>
      </c>
      <c r="E23" s="1" t="s">
        <v>19</v>
      </c>
      <c r="F23" s="16" t="s">
        <v>44</v>
      </c>
      <c r="G23" s="21">
        <v>1</v>
      </c>
      <c r="H23" s="21">
        <f>VLOOKUP(G23,[1]Hoja2!$A$2:$B$21,2,FALSE)</f>
        <v>9.9920072216264108E-16</v>
      </c>
      <c r="I23" s="14" t="s">
        <v>48</v>
      </c>
      <c r="J23" s="1" t="s">
        <v>45</v>
      </c>
    </row>
    <row r="24" spans="1:10" ht="55.5" customHeight="1" x14ac:dyDescent="0.35">
      <c r="A24" s="29"/>
      <c r="B24" s="20" t="s">
        <v>95</v>
      </c>
      <c r="C24" s="20" t="s">
        <v>96</v>
      </c>
      <c r="D24" s="20" t="s">
        <v>65</v>
      </c>
      <c r="E24" s="1" t="s">
        <v>123</v>
      </c>
      <c r="F24" s="16" t="s">
        <v>46</v>
      </c>
      <c r="G24" s="21">
        <v>0.5</v>
      </c>
      <c r="H24" s="21">
        <f>VLOOKUP(G24,[1]Hoja2!$A$2:$B$21,2,FALSE)</f>
        <v>0.500000000000001</v>
      </c>
      <c r="I24" s="14" t="s">
        <v>47</v>
      </c>
      <c r="J24" s="1" t="s">
        <v>20</v>
      </c>
    </row>
    <row r="25" spans="1:10" ht="55.5" customHeight="1" x14ac:dyDescent="0.35">
      <c r="A25" s="6" t="s">
        <v>21</v>
      </c>
      <c r="B25" s="20" t="s">
        <v>95</v>
      </c>
      <c r="C25" s="20" t="s">
        <v>94</v>
      </c>
      <c r="D25" s="20" t="s">
        <v>61</v>
      </c>
      <c r="E25" s="1" t="s">
        <v>49</v>
      </c>
      <c r="F25" s="16" t="s">
        <v>126</v>
      </c>
      <c r="G25" s="21">
        <v>0.5</v>
      </c>
      <c r="H25" s="21">
        <f>VLOOKUP(G25,[1]Hoja2!$A$2:$B$21,2,FALSE)</f>
        <v>0.500000000000001</v>
      </c>
      <c r="I25" s="14" t="s">
        <v>55</v>
      </c>
      <c r="J25" s="1" t="s">
        <v>127</v>
      </c>
    </row>
    <row r="26" spans="1:10" ht="259" customHeight="1" x14ac:dyDescent="0.35">
      <c r="A26" s="27" t="s">
        <v>10</v>
      </c>
      <c r="B26" s="20" t="s">
        <v>95</v>
      </c>
      <c r="C26" s="20" t="s">
        <v>96</v>
      </c>
      <c r="D26" s="20" t="s">
        <v>61</v>
      </c>
      <c r="E26" s="12" t="s">
        <v>28</v>
      </c>
      <c r="F26" s="12" t="s">
        <v>50</v>
      </c>
      <c r="G26" s="21">
        <v>0</v>
      </c>
      <c r="H26" s="21">
        <f>VLOOKUP(G26,'Explicación campos Matriz'!A50:B70,2,FALSE)</f>
        <v>1</v>
      </c>
      <c r="I26" s="18" t="s">
        <v>128</v>
      </c>
      <c r="J26" s="12" t="s">
        <v>113</v>
      </c>
    </row>
    <row r="27" spans="1:10" ht="351.5" customHeight="1" x14ac:dyDescent="0.35">
      <c r="A27" s="28"/>
      <c r="B27" s="20" t="s">
        <v>95</v>
      </c>
      <c r="C27" s="20" t="s">
        <v>96</v>
      </c>
      <c r="D27" s="20" t="s">
        <v>61</v>
      </c>
      <c r="E27" s="12" t="s">
        <v>111</v>
      </c>
      <c r="F27" s="12" t="s">
        <v>51</v>
      </c>
      <c r="G27" s="21">
        <v>0</v>
      </c>
      <c r="H27" s="21">
        <f>VLOOKUP(G27,'Explicación campos Matriz'!A50:B70,2,FALSE)</f>
        <v>1</v>
      </c>
      <c r="I27" s="18" t="s">
        <v>52</v>
      </c>
      <c r="J27" s="12" t="s">
        <v>112</v>
      </c>
    </row>
    <row r="28" spans="1:10" ht="74" customHeight="1" x14ac:dyDescent="0.35">
      <c r="A28" s="28"/>
      <c r="B28" s="20" t="s">
        <v>95</v>
      </c>
      <c r="C28" s="20" t="s">
        <v>96</v>
      </c>
      <c r="D28" s="20" t="s">
        <v>63</v>
      </c>
      <c r="E28" s="12" t="s">
        <v>29</v>
      </c>
      <c r="F28" s="12" t="s">
        <v>54</v>
      </c>
      <c r="G28" s="21">
        <v>0</v>
      </c>
      <c r="H28" s="21">
        <f>VLOOKUP(G28,'Explicación campos Matriz'!A50:B70,2,FALSE)</f>
        <v>1</v>
      </c>
      <c r="I28" s="12" t="s">
        <v>53</v>
      </c>
      <c r="J28" s="12" t="s">
        <v>11</v>
      </c>
    </row>
    <row r="29" spans="1:10" ht="111" customHeight="1" x14ac:dyDescent="0.35">
      <c r="A29" s="28"/>
      <c r="B29" s="20" t="s">
        <v>95</v>
      </c>
      <c r="C29" s="20" t="s">
        <v>96</v>
      </c>
      <c r="D29" s="20" t="s">
        <v>61</v>
      </c>
      <c r="E29" s="19" t="s">
        <v>25</v>
      </c>
      <c r="F29" s="19" t="s">
        <v>129</v>
      </c>
      <c r="G29" s="21">
        <v>0</v>
      </c>
      <c r="H29" s="21">
        <f>VLOOKUP(G29,'Explicación campos Matriz'!A50:B70,2,FALSE)</f>
        <v>1</v>
      </c>
      <c r="I29" s="19" t="s">
        <v>117</v>
      </c>
      <c r="J29" s="19" t="s">
        <v>130</v>
      </c>
    </row>
    <row r="30" spans="1:10" ht="192" customHeight="1" x14ac:dyDescent="0.35">
      <c r="A30" s="28"/>
      <c r="B30" s="20" t="s">
        <v>95</v>
      </c>
      <c r="C30" s="20" t="s">
        <v>96</v>
      </c>
      <c r="D30" s="20" t="s">
        <v>71</v>
      </c>
      <c r="E30" s="12" t="s">
        <v>118</v>
      </c>
      <c r="F30" s="12" t="s">
        <v>109</v>
      </c>
      <c r="G30" s="21">
        <v>0.4</v>
      </c>
      <c r="H30" s="21">
        <f>VLOOKUP(G30,'Explicación campos Matriz'!A54:B74,2,FALSE)</f>
        <v>0.6</v>
      </c>
      <c r="I30" s="12" t="s">
        <v>41</v>
      </c>
      <c r="J30" s="15" t="s">
        <v>119</v>
      </c>
    </row>
    <row r="31" spans="1:10" ht="74" customHeight="1" x14ac:dyDescent="0.35">
      <c r="A31" s="29"/>
      <c r="B31" s="20" t="s">
        <v>95</v>
      </c>
      <c r="C31" s="20" t="s">
        <v>96</v>
      </c>
      <c r="D31" s="20" t="s">
        <v>61</v>
      </c>
      <c r="E31" s="12" t="s">
        <v>8</v>
      </c>
      <c r="F31" s="12" t="s">
        <v>30</v>
      </c>
      <c r="G31" s="21">
        <v>0.3</v>
      </c>
      <c r="H31" s="21">
        <f>VLOOKUP(G31,'Explicación campos Matriz'!A55:B75,2,FALSE)</f>
        <v>0.7</v>
      </c>
      <c r="I31" s="12" t="s">
        <v>9</v>
      </c>
      <c r="J31" s="12" t="s">
        <v>31</v>
      </c>
    </row>
  </sheetData>
  <mergeCells count="13">
    <mergeCell ref="A12:A19"/>
    <mergeCell ref="A20:A24"/>
    <mergeCell ref="A26:A31"/>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B8C5634-F035-41E1-A3E2-CF7F0DB599C0}">
          <x14:formula1>
            <xm:f>'Explicación campos Matriz'!$A$2:$A$9</xm:f>
          </x14:formula1>
          <xm:sqref>D13:D31</xm:sqref>
        </x14:dataValidation>
        <x14:dataValidation type="list" allowBlank="1" showInputMessage="1" showErrorMessage="1" xr:uid="{8A251E56-3201-4335-B269-84F32C31BE69}">
          <x14:formula1>
            <xm:f>'Explicación campos Matriz'!$E$45:$E$46</xm:f>
          </x14:formula1>
          <xm:sqref>C13:C31</xm:sqref>
        </x14:dataValidation>
        <x14:dataValidation type="list" allowBlank="1" showInputMessage="1" showErrorMessage="1" xr:uid="{3EB083DD-703B-4DFB-8DA4-0AEA9478515A}">
          <x14:formula1>
            <xm:f>'Explicación campos Matriz'!$C$45:$C$46</xm:f>
          </x14:formula1>
          <xm:sqref>B13:B31</xm:sqref>
        </x14:dataValidation>
        <x14:dataValidation type="list" allowBlank="1" showInputMessage="1" showErrorMessage="1" xr:uid="{962508E7-CFA7-46B9-AF4D-A08BE93C91DF}">
          <x14:formula1>
            <xm:f>'Explicación campos Matriz'!$A$50:$A$70</xm:f>
          </x14:formula1>
          <xm:sqref>G13:G31</xm:sqref>
        </x14:dataValidation>
        <x14:dataValidation type="list" allowBlank="1" showInputMessage="1" showErrorMessage="1" xr:uid="{7D4072F8-D908-4EAA-BE36-38C7F56BAF59}">
          <x14:formula1>
            <xm:f>'Explicación campos Matriz'!$A$45:$A$48</xm:f>
          </x14:formula1>
          <xm:sqref>A25:A26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RowHeight="14.5" x14ac:dyDescent="0.35"/>
  <sheetData>
    <row r="1" spans="1:2" x14ac:dyDescent="0.35">
      <c r="A1" t="s">
        <v>56</v>
      </c>
    </row>
    <row r="2" spans="1:2" x14ac:dyDescent="0.35">
      <c r="A2" t="s">
        <v>57</v>
      </c>
      <c r="B2" t="s">
        <v>58</v>
      </c>
    </row>
    <row r="3" spans="1:2" x14ac:dyDescent="0.35">
      <c r="A3" t="s">
        <v>59</v>
      </c>
      <c r="B3" t="s">
        <v>60</v>
      </c>
    </row>
    <row r="4" spans="1:2" x14ac:dyDescent="0.35">
      <c r="A4" t="s">
        <v>61</v>
      </c>
      <c r="B4" t="s">
        <v>62</v>
      </c>
    </row>
    <row r="5" spans="1:2" x14ac:dyDescent="0.35">
      <c r="A5" t="s">
        <v>63</v>
      </c>
      <c r="B5" t="s">
        <v>64</v>
      </c>
    </row>
    <row r="6" spans="1:2" x14ac:dyDescent="0.35">
      <c r="A6" t="s">
        <v>65</v>
      </c>
      <c r="B6" t="s">
        <v>66</v>
      </c>
    </row>
    <row r="7" spans="1:2" x14ac:dyDescent="0.35">
      <c r="A7" t="s">
        <v>67</v>
      </c>
      <c r="B7" t="s">
        <v>68</v>
      </c>
    </row>
    <row r="8" spans="1:2" x14ac:dyDescent="0.35">
      <c r="A8" t="s">
        <v>69</v>
      </c>
      <c r="B8" t="s">
        <v>70</v>
      </c>
    </row>
    <row r="9" spans="1:2" x14ac:dyDescent="0.35">
      <c r="A9" t="s">
        <v>71</v>
      </c>
      <c r="B9" t="s">
        <v>72</v>
      </c>
    </row>
    <row r="14" spans="1:2" ht="39.5" x14ac:dyDescent="0.35">
      <c r="A14" s="2" t="s">
        <v>73</v>
      </c>
      <c r="B14" t="s">
        <v>74</v>
      </c>
    </row>
    <row r="15" spans="1:2" x14ac:dyDescent="0.35">
      <c r="A15">
        <v>1</v>
      </c>
      <c r="B15" t="s">
        <v>75</v>
      </c>
    </row>
    <row r="16" spans="1:2" x14ac:dyDescent="0.35">
      <c r="A16">
        <v>2</v>
      </c>
      <c r="B16" t="s">
        <v>76</v>
      </c>
    </row>
    <row r="17" spans="1:2" x14ac:dyDescent="0.35">
      <c r="A17">
        <v>3</v>
      </c>
      <c r="B17" t="s">
        <v>77</v>
      </c>
    </row>
    <row r="18" spans="1:2" x14ac:dyDescent="0.35">
      <c r="A18">
        <v>4</v>
      </c>
      <c r="B18" t="s">
        <v>78</v>
      </c>
    </row>
    <row r="19" spans="1:2" x14ac:dyDescent="0.35">
      <c r="A19">
        <v>5</v>
      </c>
      <c r="B19" t="s">
        <v>79</v>
      </c>
    </row>
    <row r="23" spans="1:2" ht="29" x14ac:dyDescent="0.35">
      <c r="A23" s="3" t="s">
        <v>80</v>
      </c>
      <c r="B23" t="s">
        <v>74</v>
      </c>
    </row>
    <row r="24" spans="1:2" x14ac:dyDescent="0.35">
      <c r="A24">
        <v>1</v>
      </c>
      <c r="B24" t="s">
        <v>81</v>
      </c>
    </row>
    <row r="25" spans="1:2" x14ac:dyDescent="0.35">
      <c r="A25">
        <v>2</v>
      </c>
      <c r="B25" t="s">
        <v>82</v>
      </c>
    </row>
    <row r="26" spans="1:2" x14ac:dyDescent="0.35">
      <c r="A26">
        <v>3</v>
      </c>
      <c r="B26" t="s">
        <v>83</v>
      </c>
    </row>
    <row r="27" spans="1:2" x14ac:dyDescent="0.35">
      <c r="A27">
        <v>4</v>
      </c>
      <c r="B27" t="s">
        <v>84</v>
      </c>
    </row>
    <row r="28" spans="1:2" x14ac:dyDescent="0.35">
      <c r="A28">
        <v>5</v>
      </c>
      <c r="B28" t="s">
        <v>85</v>
      </c>
    </row>
    <row r="31" spans="1:2" ht="29" x14ac:dyDescent="0.35">
      <c r="A31" s="3" t="s">
        <v>86</v>
      </c>
      <c r="B31" t="s">
        <v>74</v>
      </c>
    </row>
    <row r="32" spans="1:2" x14ac:dyDescent="0.35">
      <c r="A32">
        <v>2</v>
      </c>
      <c r="B32" t="s">
        <v>87</v>
      </c>
    </row>
    <row r="33" spans="1:5" x14ac:dyDescent="0.35">
      <c r="A33">
        <v>3</v>
      </c>
      <c r="B33" t="s">
        <v>87</v>
      </c>
    </row>
    <row r="34" spans="1:5" x14ac:dyDescent="0.35">
      <c r="A34">
        <v>4</v>
      </c>
      <c r="B34" t="s">
        <v>87</v>
      </c>
    </row>
    <row r="35" spans="1:5" x14ac:dyDescent="0.35">
      <c r="A35">
        <v>5</v>
      </c>
      <c r="B35" t="s">
        <v>88</v>
      </c>
    </row>
    <row r="36" spans="1:5" x14ac:dyDescent="0.35">
      <c r="A36">
        <v>6</v>
      </c>
      <c r="B36" t="s">
        <v>89</v>
      </c>
    </row>
    <row r="37" spans="1:5" x14ac:dyDescent="0.35">
      <c r="A37">
        <v>7</v>
      </c>
      <c r="B37" t="s">
        <v>89</v>
      </c>
    </row>
    <row r="38" spans="1:5" x14ac:dyDescent="0.35">
      <c r="A38">
        <v>8</v>
      </c>
      <c r="B38" t="s">
        <v>90</v>
      </c>
    </row>
    <row r="39" spans="1:5" x14ac:dyDescent="0.35">
      <c r="A39">
        <v>9</v>
      </c>
      <c r="B39" t="s">
        <v>90</v>
      </c>
    </row>
    <row r="40" spans="1:5" x14ac:dyDescent="0.35">
      <c r="A40">
        <v>10</v>
      </c>
      <c r="B40" t="s">
        <v>90</v>
      </c>
    </row>
    <row r="44" spans="1:5" x14ac:dyDescent="0.35">
      <c r="A44" t="s">
        <v>107</v>
      </c>
      <c r="C44" t="s">
        <v>91</v>
      </c>
      <c r="E44" t="s">
        <v>92</v>
      </c>
    </row>
    <row r="45" spans="1:5" x14ac:dyDescent="0.35">
      <c r="A45" t="s">
        <v>4</v>
      </c>
      <c r="C45" t="s">
        <v>93</v>
      </c>
      <c r="E45" t="s">
        <v>94</v>
      </c>
    </row>
    <row r="46" spans="1:5" x14ac:dyDescent="0.35">
      <c r="A46" t="s">
        <v>5</v>
      </c>
      <c r="C46" t="s">
        <v>95</v>
      </c>
      <c r="E46" t="s">
        <v>96</v>
      </c>
    </row>
    <row r="47" spans="1:5" x14ac:dyDescent="0.35">
      <c r="A47" t="s">
        <v>21</v>
      </c>
    </row>
    <row r="48" spans="1:5" x14ac:dyDescent="0.35">
      <c r="A48" t="s">
        <v>10</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GISELA AYURE AGUILAR</dc:creator>
  <cp:lastModifiedBy>SANDRA PATRICIA PEDROZA VELASCO</cp:lastModifiedBy>
  <dcterms:created xsi:type="dcterms:W3CDTF">2021-08-12T20:03:14Z</dcterms:created>
  <dcterms:modified xsi:type="dcterms:W3CDTF">2022-06-01T13:46:34Z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