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21315" windowHeight="9915"/>
  </bookViews>
  <sheets>
    <sheet name="Información Inspecciones" sheetId="4" r:id="rId1"/>
    <sheet name="Información RTM" sheetId="5" r:id="rId2"/>
  </sheets>
  <calcPr calcId="145621"/>
</workbook>
</file>

<file path=xl/calcChain.xml><?xml version="1.0" encoding="utf-8"?>
<calcChain xmlns="http://schemas.openxmlformats.org/spreadsheetml/2006/main">
  <c r="E7" i="4" l="1"/>
  <c r="F6" i="5"/>
  <c r="G5" i="5"/>
  <c r="G4" i="5"/>
  <c r="G3" i="5"/>
  <c r="G6" i="5" l="1"/>
</calcChain>
</file>

<file path=xl/sharedStrings.xml><?xml version="1.0" encoding="utf-8"?>
<sst xmlns="http://schemas.openxmlformats.org/spreadsheetml/2006/main" count="126" uniqueCount="101">
  <si>
    <t>Livianos</t>
  </si>
  <si>
    <t>Pesados</t>
  </si>
  <si>
    <t>Motos</t>
  </si>
  <si>
    <t>Virtual</t>
  </si>
  <si>
    <t>CALI</t>
  </si>
  <si>
    <t>MEDELLIN</t>
  </si>
  <si>
    <t>BUCARAMANGA</t>
  </si>
  <si>
    <t>BARRANQUILLA</t>
  </si>
  <si>
    <t>CARTAGENA</t>
  </si>
  <si>
    <t>PEREIRA</t>
  </si>
  <si>
    <t>TUNJA</t>
  </si>
  <si>
    <t>MANIZALES</t>
  </si>
  <si>
    <t>VILLAVICENCIO</t>
  </si>
  <si>
    <t>MONTERIA</t>
  </si>
  <si>
    <t>YOPAL</t>
  </si>
  <si>
    <t>PASTO</t>
  </si>
  <si>
    <t>ARMENIA</t>
  </si>
  <si>
    <t>IBAGUE</t>
  </si>
  <si>
    <t>CUCUTA</t>
  </si>
  <si>
    <t>FLORENCIA</t>
  </si>
  <si>
    <t>SINCELEJO</t>
  </si>
  <si>
    <t>NEIVA</t>
  </si>
  <si>
    <t>BUGA</t>
  </si>
  <si>
    <t>BUENAVENTURA</t>
  </si>
  <si>
    <t>RIOHACHA</t>
  </si>
  <si>
    <t>SERVICIO</t>
  </si>
  <si>
    <t>Plan Viajero</t>
  </si>
  <si>
    <t>Marcación</t>
  </si>
  <si>
    <t>Total</t>
  </si>
  <si>
    <t>Arauca</t>
  </si>
  <si>
    <t>Armenia</t>
  </si>
  <si>
    <t>Bucaramanga</t>
  </si>
  <si>
    <t>Buenaventura</t>
  </si>
  <si>
    <t>Cali</t>
  </si>
  <si>
    <t>Cartagena</t>
  </si>
  <si>
    <t>Cúcuta</t>
  </si>
  <si>
    <t>Florencia</t>
  </si>
  <si>
    <t>Ibagué</t>
  </si>
  <si>
    <t>Manizales</t>
  </si>
  <si>
    <t>Medellín</t>
  </si>
  <si>
    <t>Mocoa</t>
  </si>
  <si>
    <t>Montería</t>
  </si>
  <si>
    <t>Neiva</t>
  </si>
  <si>
    <t>Pasto</t>
  </si>
  <si>
    <t>Pereira</t>
  </si>
  <si>
    <t>Popayán</t>
  </si>
  <si>
    <t>Quibdó</t>
  </si>
  <si>
    <t>Riohacha</t>
  </si>
  <si>
    <t>Sincelejo</t>
  </si>
  <si>
    <t>Tunja</t>
  </si>
  <si>
    <t>Villavicencio</t>
  </si>
  <si>
    <t>Yopal</t>
  </si>
  <si>
    <t>Barranquilla</t>
  </si>
  <si>
    <t>SUCURSALES</t>
  </si>
  <si>
    <t>ÚLTIMO AÑO</t>
  </si>
  <si>
    <t>Bogotá</t>
  </si>
  <si>
    <t>INSPECCIONES POR CIUDAD</t>
  </si>
  <si>
    <t>INSPECCIONES POR SEGMENTO</t>
  </si>
  <si>
    <t>Medellin</t>
  </si>
  <si>
    <t>Validación expres</t>
  </si>
  <si>
    <t>Cucuta</t>
  </si>
  <si>
    <t>Monteria</t>
  </si>
  <si>
    <t>Rionegro</t>
  </si>
  <si>
    <t>Ibague</t>
  </si>
  <si>
    <t>Popayan</t>
  </si>
  <si>
    <t>Itagui</t>
  </si>
  <si>
    <t>Duitama</t>
  </si>
  <si>
    <t>Sogamoso</t>
  </si>
  <si>
    <t>Ipiales</t>
  </si>
  <si>
    <t>Santa Marta</t>
  </si>
  <si>
    <t>Palmira</t>
  </si>
  <si>
    <t>Tulua</t>
  </si>
  <si>
    <t>Chia</t>
  </si>
  <si>
    <t>Buga</t>
  </si>
  <si>
    <t>Barrancabermeja</t>
  </si>
  <si>
    <t>Pitalito</t>
  </si>
  <si>
    <t>Acacias</t>
  </si>
  <si>
    <t>La Dorada</t>
  </si>
  <si>
    <t>Jamundi</t>
  </si>
  <si>
    <t>Chiquinquira</t>
  </si>
  <si>
    <t>Apartado</t>
  </si>
  <si>
    <t>Mosquera</t>
  </si>
  <si>
    <t>Quibdo</t>
  </si>
  <si>
    <t>San Gil</t>
  </si>
  <si>
    <t>Cartago</t>
  </si>
  <si>
    <t>San Andres Isla</t>
  </si>
  <si>
    <t>Valledupar</t>
  </si>
  <si>
    <t>SERVICIO RTM</t>
  </si>
  <si>
    <t>PROMEDIO ÚLTIMOS 3 MESES</t>
  </si>
  <si>
    <t>PROYECTADO 12 MESES</t>
  </si>
  <si>
    <t>BOGOTÁ</t>
  </si>
  <si>
    <t>APARTADÓ</t>
  </si>
  <si>
    <t>RTM POR CIUDAD</t>
  </si>
  <si>
    <t xml:space="preserve">Este servicio no se otorgará a vehículos livianos, pesados o motos, en pólizas individuales. </t>
  </si>
  <si>
    <t xml:space="preserve">Se podrá ofrecer en pólizas colectivas del sector privado que tenga un número igual o mayor a 20 riesgos y en negocios del sector estatal que contenga como obligatoria esta condición.  </t>
  </si>
  <si>
    <t>La prima mínima por riesgo debe igual o superior a $800,000 por vehículo / vigencia anual; es decir que el beneficio no aplica para riesgos con menor prima al antes mencionado.</t>
  </si>
  <si>
    <t>La Previsora no cubre el valor de los aportes al SICOV, RUNT, IVA u otros aportes que decrete el gobierno nacional, los cuales deben ser asumidos por el Asegurado al momento de la RTM.</t>
  </si>
  <si>
    <t xml:space="preserve">Algunas condiciones que se tienen en cuenta: </t>
  </si>
  <si>
    <t>PROMEDIO MES ESPERADO</t>
  </si>
  <si>
    <t xml:space="preserve">PROMEDIO  MES ESPERADO </t>
  </si>
  <si>
    <t xml:space="preserve">PROMEDIO  MES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</si>
</sst>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_-;\-* #,##0_-;_-* &quot;-&quot;??_-;_-@_-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17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164" fontId="5" fillId="0" borderId="0" xfId="1" applyNumberFormat="1" applyFont="1" applyBorder="1" applyAlignment="1">
      <alignment horizontal="center" vertical="center" wrapText="1"/>
    </xf>
    <xf numFmtId="0" fontId="3" fillId="0" borderId="1" xfId="0" applyFont="1" applyBorder="1"/>
    <xf numFmtId="1" fontId="3" fillId="0" borderId="1" xfId="0" applyNumberFormat="1" applyFont="1" applyBorder="1"/>
    <xf numFmtId="0" fontId="3" fillId="0" borderId="0" xfId="0" applyFont="1" applyBorder="1"/>
    <xf numFmtId="1" fontId="3" fillId="0" borderId="0" xfId="0" applyNumberFormat="1" applyFont="1"/>
    <xf numFmtId="165" fontId="3" fillId="0" borderId="1" xfId="1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1"/>
  <sheetViews>
    <sheetView showGridLines="0" tabSelected="1" workbookViewId="0"/>
  </sheetViews>
  <sheetFormatPr baseColWidth="10" defaultRowHeight="12.75" x14ac:dyDescent="0.2"/>
  <cols>
    <col min="1" max="1" width="5.7109375" style="2" customWidth="1"/>
    <col min="2" max="2" width="28.140625" style="2" customWidth="1"/>
    <col min="3" max="3" width="11.5703125" style="2" customWidth="1"/>
    <col min="4" max="4" width="19.140625" style="2" customWidth="1"/>
    <col min="5" max="5" width="15.7109375" style="2" customWidth="1"/>
    <col min="6" max="6" width="11.42578125" style="2"/>
    <col min="7" max="7" width="19.140625" style="2" bestFit="1" customWidth="1"/>
    <col min="8" max="8" width="17.85546875" style="2" customWidth="1"/>
    <col min="9" max="14" width="11.42578125" style="2"/>
    <col min="15" max="15" width="7.7109375" style="2" customWidth="1"/>
    <col min="16" max="16384" width="11.42578125" style="2"/>
  </cols>
  <sheetData>
    <row r="2" spans="2:15" ht="25.5" x14ac:dyDescent="0.2">
      <c r="B2" s="1" t="s">
        <v>53</v>
      </c>
      <c r="D2" s="3" t="s">
        <v>57</v>
      </c>
      <c r="E2" s="3" t="s">
        <v>98</v>
      </c>
      <c r="F2" s="4"/>
      <c r="G2" s="1" t="s">
        <v>56</v>
      </c>
      <c r="H2" s="1" t="s">
        <v>99</v>
      </c>
      <c r="J2" s="1" t="s">
        <v>25</v>
      </c>
      <c r="K2" s="1" t="s">
        <v>54</v>
      </c>
      <c r="M2" s="1" t="s">
        <v>25</v>
      </c>
      <c r="N2" s="1" t="s">
        <v>54</v>
      </c>
      <c r="O2" s="4"/>
    </row>
    <row r="3" spans="2:15" ht="15" customHeight="1" x14ac:dyDescent="0.2">
      <c r="B3" s="5" t="s">
        <v>29</v>
      </c>
      <c r="D3" s="5" t="s">
        <v>0</v>
      </c>
      <c r="E3" s="6">
        <v>1650</v>
      </c>
      <c r="F3" s="7"/>
      <c r="G3" s="8" t="s">
        <v>55</v>
      </c>
      <c r="H3" s="9">
        <v>460</v>
      </c>
      <c r="J3" s="8" t="s">
        <v>26</v>
      </c>
      <c r="K3" s="8">
        <v>149</v>
      </c>
      <c r="M3" s="8" t="s">
        <v>27</v>
      </c>
      <c r="N3" s="8">
        <v>160</v>
      </c>
      <c r="O3" s="10"/>
    </row>
    <row r="4" spans="2:15" x14ac:dyDescent="0.2">
      <c r="B4" s="5" t="s">
        <v>30</v>
      </c>
      <c r="D4" s="5" t="s">
        <v>1</v>
      </c>
      <c r="E4" s="6">
        <v>740</v>
      </c>
      <c r="F4" s="7"/>
      <c r="G4" s="8" t="s">
        <v>33</v>
      </c>
      <c r="H4" s="9">
        <v>285</v>
      </c>
    </row>
    <row r="5" spans="2:15" x14ac:dyDescent="0.2">
      <c r="B5" s="5" t="s">
        <v>52</v>
      </c>
      <c r="D5" s="5" t="s">
        <v>2</v>
      </c>
      <c r="E5" s="6">
        <v>21</v>
      </c>
      <c r="F5" s="7"/>
      <c r="G5" s="8" t="s">
        <v>58</v>
      </c>
      <c r="H5" s="9">
        <v>315</v>
      </c>
    </row>
    <row r="6" spans="2:15" x14ac:dyDescent="0.2">
      <c r="B6" s="5" t="s">
        <v>31</v>
      </c>
      <c r="D6" s="5" t="s">
        <v>3</v>
      </c>
      <c r="E6" s="6">
        <v>52</v>
      </c>
      <c r="F6" s="7"/>
      <c r="G6" s="8" t="s">
        <v>31</v>
      </c>
      <c r="H6" s="9">
        <v>94</v>
      </c>
      <c r="I6" s="11"/>
    </row>
    <row r="7" spans="2:15" x14ac:dyDescent="0.2">
      <c r="B7" s="5" t="s">
        <v>32</v>
      </c>
      <c r="D7" s="5" t="s">
        <v>28</v>
      </c>
      <c r="E7" s="6">
        <f>SUM(E3:E6)</f>
        <v>2463</v>
      </c>
      <c r="F7" s="7"/>
      <c r="G7" s="8" t="s">
        <v>52</v>
      </c>
      <c r="H7" s="9">
        <v>81.583333333333329</v>
      </c>
      <c r="I7" s="11"/>
    </row>
    <row r="8" spans="2:15" x14ac:dyDescent="0.2">
      <c r="B8" s="5" t="s">
        <v>33</v>
      </c>
      <c r="G8" s="8" t="s">
        <v>34</v>
      </c>
      <c r="H8" s="9">
        <v>72.833333333333343</v>
      </c>
      <c r="I8" s="11"/>
    </row>
    <row r="9" spans="2:15" x14ac:dyDescent="0.2">
      <c r="B9" s="5" t="s">
        <v>34</v>
      </c>
      <c r="G9" s="8" t="s">
        <v>59</v>
      </c>
      <c r="H9" s="9">
        <v>62</v>
      </c>
      <c r="I9" s="11"/>
    </row>
    <row r="10" spans="2:15" x14ac:dyDescent="0.2">
      <c r="B10" s="5" t="s">
        <v>55</v>
      </c>
      <c r="G10" s="8" t="s">
        <v>51</v>
      </c>
      <c r="H10" s="9">
        <v>51.666666666666664</v>
      </c>
      <c r="I10" s="11"/>
    </row>
    <row r="11" spans="2:15" x14ac:dyDescent="0.2">
      <c r="B11" s="5" t="s">
        <v>35</v>
      </c>
      <c r="G11" s="8" t="s">
        <v>60</v>
      </c>
      <c r="H11" s="9">
        <v>49.75</v>
      </c>
      <c r="I11" s="11"/>
    </row>
    <row r="12" spans="2:15" x14ac:dyDescent="0.2">
      <c r="B12" s="5" t="s">
        <v>36</v>
      </c>
      <c r="G12" s="8" t="s">
        <v>50</v>
      </c>
      <c r="H12" s="9">
        <v>54.083333333333336</v>
      </c>
      <c r="I12" s="11"/>
    </row>
    <row r="13" spans="2:15" x14ac:dyDescent="0.2">
      <c r="B13" s="5" t="s">
        <v>37</v>
      </c>
      <c r="G13" s="8" t="s">
        <v>43</v>
      </c>
      <c r="H13" s="9">
        <v>48.416666666666664</v>
      </c>
      <c r="I13" s="11"/>
    </row>
    <row r="14" spans="2:15" x14ac:dyDescent="0.2">
      <c r="B14" s="5" t="s">
        <v>38</v>
      </c>
      <c r="G14" s="8" t="s">
        <v>44</v>
      </c>
      <c r="H14" s="9">
        <v>48.25</v>
      </c>
      <c r="I14" s="11"/>
    </row>
    <row r="15" spans="2:15" x14ac:dyDescent="0.2">
      <c r="B15" s="5" t="s">
        <v>39</v>
      </c>
      <c r="G15" s="8" t="s">
        <v>49</v>
      </c>
      <c r="H15" s="9">
        <v>47.916666666666664</v>
      </c>
      <c r="I15" s="11"/>
    </row>
    <row r="16" spans="2:15" x14ac:dyDescent="0.2">
      <c r="B16" s="5" t="s">
        <v>40</v>
      </c>
      <c r="G16" s="8" t="s">
        <v>61</v>
      </c>
      <c r="H16" s="9">
        <v>47.5</v>
      </c>
      <c r="I16" s="11"/>
    </row>
    <row r="17" spans="2:9" x14ac:dyDescent="0.2">
      <c r="B17" s="5" t="s">
        <v>41</v>
      </c>
      <c r="G17" s="8" t="s">
        <v>42</v>
      </c>
      <c r="H17" s="9">
        <v>47.166666666666664</v>
      </c>
      <c r="I17" s="11"/>
    </row>
    <row r="18" spans="2:9" x14ac:dyDescent="0.2">
      <c r="B18" s="5" t="s">
        <v>42</v>
      </c>
      <c r="G18" s="8" t="s">
        <v>62</v>
      </c>
      <c r="H18" s="9">
        <v>45.75</v>
      </c>
      <c r="I18" s="11"/>
    </row>
    <row r="19" spans="2:9" x14ac:dyDescent="0.2">
      <c r="B19" s="5" t="s">
        <v>43</v>
      </c>
      <c r="G19" s="8" t="s">
        <v>63</v>
      </c>
      <c r="H19" s="9">
        <v>45.666666666666671</v>
      </c>
      <c r="I19" s="11"/>
    </row>
    <row r="20" spans="2:9" x14ac:dyDescent="0.2">
      <c r="B20" s="5" t="s">
        <v>44</v>
      </c>
      <c r="G20" s="8" t="s">
        <v>38</v>
      </c>
      <c r="H20" s="9">
        <v>42.666666666666671</v>
      </c>
      <c r="I20" s="11"/>
    </row>
    <row r="21" spans="2:9" x14ac:dyDescent="0.2">
      <c r="B21" s="5" t="s">
        <v>45</v>
      </c>
      <c r="G21" s="8" t="s">
        <v>64</v>
      </c>
      <c r="H21" s="9">
        <v>41.333333333333329</v>
      </c>
      <c r="I21" s="11"/>
    </row>
    <row r="22" spans="2:9" x14ac:dyDescent="0.2">
      <c r="B22" s="5" t="s">
        <v>46</v>
      </c>
      <c r="G22" s="8" t="s">
        <v>36</v>
      </c>
      <c r="H22" s="9">
        <v>39.666666666666671</v>
      </c>
      <c r="I22" s="11"/>
    </row>
    <row r="23" spans="2:9" x14ac:dyDescent="0.2">
      <c r="B23" s="5" t="s">
        <v>47</v>
      </c>
      <c r="G23" s="8" t="s">
        <v>48</v>
      </c>
      <c r="H23" s="9">
        <v>39</v>
      </c>
      <c r="I23" s="11"/>
    </row>
    <row r="24" spans="2:9" x14ac:dyDescent="0.2">
      <c r="B24" s="5" t="s">
        <v>48</v>
      </c>
      <c r="G24" s="8" t="s">
        <v>30</v>
      </c>
      <c r="H24" s="9">
        <v>38.833333333333329</v>
      </c>
      <c r="I24" s="11"/>
    </row>
    <row r="25" spans="2:9" x14ac:dyDescent="0.2">
      <c r="B25" s="5" t="s">
        <v>49</v>
      </c>
      <c r="G25" s="8" t="s">
        <v>65</v>
      </c>
      <c r="H25" s="9">
        <v>37.25</v>
      </c>
      <c r="I25" s="11"/>
    </row>
    <row r="26" spans="2:9" x14ac:dyDescent="0.2">
      <c r="B26" s="5" t="s">
        <v>50</v>
      </c>
      <c r="G26" s="8" t="s">
        <v>66</v>
      </c>
      <c r="H26" s="9">
        <v>34.25</v>
      </c>
      <c r="I26" s="11"/>
    </row>
    <row r="27" spans="2:9" x14ac:dyDescent="0.2">
      <c r="B27" s="5" t="s">
        <v>51</v>
      </c>
      <c r="G27" s="8" t="s">
        <v>67</v>
      </c>
      <c r="H27" s="9">
        <v>32.5</v>
      </c>
      <c r="I27" s="11"/>
    </row>
    <row r="28" spans="2:9" x14ac:dyDescent="0.2">
      <c r="G28" s="8" t="s">
        <v>68</v>
      </c>
      <c r="H28" s="9">
        <v>28.166666666666664</v>
      </c>
      <c r="I28" s="11"/>
    </row>
    <row r="29" spans="2:9" x14ac:dyDescent="0.2">
      <c r="G29" s="8" t="s">
        <v>69</v>
      </c>
      <c r="H29" s="9">
        <v>28</v>
      </c>
      <c r="I29" s="11"/>
    </row>
    <row r="30" spans="2:9" x14ac:dyDescent="0.2">
      <c r="G30" s="8" t="s">
        <v>29</v>
      </c>
      <c r="H30" s="9">
        <v>21.916666666666664</v>
      </c>
      <c r="I30" s="11"/>
    </row>
    <row r="31" spans="2:9" x14ac:dyDescent="0.2">
      <c r="G31" s="8" t="s">
        <v>32</v>
      </c>
      <c r="H31" s="9">
        <v>16.75</v>
      </c>
      <c r="I31" s="11"/>
    </row>
    <row r="32" spans="2:9" x14ac:dyDescent="0.2">
      <c r="G32" s="8" t="s">
        <v>70</v>
      </c>
      <c r="H32" s="9">
        <v>16.416666666666664</v>
      </c>
      <c r="I32" s="11"/>
    </row>
    <row r="33" spans="7:9" x14ac:dyDescent="0.2">
      <c r="G33" s="8" t="s">
        <v>40</v>
      </c>
      <c r="H33" s="9">
        <v>16.083333333333336</v>
      </c>
      <c r="I33" s="11"/>
    </row>
    <row r="34" spans="7:9" x14ac:dyDescent="0.2">
      <c r="G34" s="8" t="s">
        <v>71</v>
      </c>
      <c r="H34" s="9">
        <v>15.916666666666666</v>
      </c>
      <c r="I34" s="11"/>
    </row>
    <row r="35" spans="7:9" x14ac:dyDescent="0.2">
      <c r="G35" s="8" t="s">
        <v>72</v>
      </c>
      <c r="H35" s="9">
        <v>15.083333333333334</v>
      </c>
      <c r="I35" s="11"/>
    </row>
    <row r="36" spans="7:9" x14ac:dyDescent="0.2">
      <c r="G36" s="8" t="s">
        <v>73</v>
      </c>
      <c r="H36" s="9">
        <v>14.583333333333334</v>
      </c>
      <c r="I36" s="11"/>
    </row>
    <row r="37" spans="7:9" x14ac:dyDescent="0.2">
      <c r="G37" s="8" t="s">
        <v>47</v>
      </c>
      <c r="H37" s="9">
        <v>13.916666666666666</v>
      </c>
      <c r="I37" s="11"/>
    </row>
    <row r="38" spans="7:9" x14ac:dyDescent="0.2">
      <c r="G38" s="8" t="s">
        <v>74</v>
      </c>
      <c r="H38" s="9">
        <v>13.5</v>
      </c>
      <c r="I38" s="11"/>
    </row>
    <row r="39" spans="7:9" x14ac:dyDescent="0.2">
      <c r="G39" s="8" t="s">
        <v>75</v>
      </c>
      <c r="H39" s="9">
        <v>11.25</v>
      </c>
      <c r="I39" s="11"/>
    </row>
    <row r="40" spans="7:9" x14ac:dyDescent="0.2">
      <c r="G40" s="8" t="s">
        <v>76</v>
      </c>
      <c r="H40" s="9">
        <v>10.583333333333332</v>
      </c>
      <c r="I40" s="11"/>
    </row>
    <row r="41" spans="7:9" x14ac:dyDescent="0.2">
      <c r="G41" s="8" t="s">
        <v>77</v>
      </c>
      <c r="H41" s="9">
        <v>9.5833333333333321</v>
      </c>
      <c r="I41" s="11"/>
    </row>
    <row r="42" spans="7:9" x14ac:dyDescent="0.2">
      <c r="G42" s="8" t="s">
        <v>78</v>
      </c>
      <c r="H42" s="9">
        <v>8.9166666666666661</v>
      </c>
      <c r="I42" s="11"/>
    </row>
    <row r="43" spans="7:9" x14ac:dyDescent="0.2">
      <c r="G43" s="8" t="s">
        <v>79</v>
      </c>
      <c r="H43" s="9">
        <v>8.8333333333333339</v>
      </c>
      <c r="I43" s="11"/>
    </row>
    <row r="44" spans="7:9" x14ac:dyDescent="0.2">
      <c r="G44" s="8" t="s">
        <v>80</v>
      </c>
      <c r="H44" s="9">
        <v>8</v>
      </c>
      <c r="I44" s="11"/>
    </row>
    <row r="45" spans="7:9" x14ac:dyDescent="0.2">
      <c r="G45" s="8" t="s">
        <v>81</v>
      </c>
      <c r="H45" s="9">
        <v>7.0833333333333339</v>
      </c>
      <c r="I45" s="11"/>
    </row>
    <row r="46" spans="7:9" x14ac:dyDescent="0.2">
      <c r="G46" s="8" t="s">
        <v>82</v>
      </c>
      <c r="H46" s="9">
        <v>6.833333333333333</v>
      </c>
      <c r="I46" s="11"/>
    </row>
    <row r="47" spans="7:9" x14ac:dyDescent="0.2">
      <c r="G47" s="8" t="s">
        <v>83</v>
      </c>
      <c r="H47" s="9">
        <v>6.5</v>
      </c>
      <c r="I47" s="11"/>
    </row>
    <row r="48" spans="7:9" x14ac:dyDescent="0.2">
      <c r="G48" s="8" t="s">
        <v>84</v>
      </c>
      <c r="H48" s="9">
        <v>7</v>
      </c>
      <c r="I48" s="11"/>
    </row>
    <row r="49" spans="7:9" x14ac:dyDescent="0.2">
      <c r="G49" s="8" t="s">
        <v>85</v>
      </c>
      <c r="H49" s="9">
        <v>7</v>
      </c>
      <c r="I49" s="11"/>
    </row>
    <row r="50" spans="7:9" x14ac:dyDescent="0.2">
      <c r="G50" s="8" t="s">
        <v>86</v>
      </c>
      <c r="H50" s="9">
        <v>8</v>
      </c>
      <c r="I50" s="11"/>
    </row>
    <row r="51" spans="7:9" x14ac:dyDescent="0.2">
      <c r="H51" s="11"/>
    </row>
  </sheetData>
  <sortState ref="B2:B29">
    <sortCondition ref="B13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4"/>
  <sheetViews>
    <sheetView showGridLines="0" workbookViewId="0">
      <selection activeCell="J23" sqref="J23"/>
    </sheetView>
  </sheetViews>
  <sheetFormatPr baseColWidth="10" defaultRowHeight="12.75" x14ac:dyDescent="0.2"/>
  <cols>
    <col min="1" max="1" width="5.7109375" style="2" customWidth="1"/>
    <col min="2" max="2" width="28.140625" style="2" customWidth="1"/>
    <col min="3" max="3" width="13" style="2" customWidth="1"/>
    <col min="4" max="4" width="7.7109375" style="2" customWidth="1"/>
    <col min="5" max="5" width="11.42578125" style="2"/>
    <col min="6" max="6" width="13" style="2" hidden="1" customWidth="1"/>
    <col min="7" max="7" width="14.140625" style="2" bestFit="1" customWidth="1"/>
    <col min="8" max="16384" width="11.42578125" style="2"/>
  </cols>
  <sheetData>
    <row r="2" spans="2:7" ht="38.25" x14ac:dyDescent="0.2">
      <c r="B2" s="1" t="s">
        <v>92</v>
      </c>
      <c r="C2" s="1" t="s">
        <v>100</v>
      </c>
      <c r="D2" s="4"/>
      <c r="E2" s="1" t="s">
        <v>87</v>
      </c>
      <c r="F2" s="1" t="s">
        <v>88</v>
      </c>
      <c r="G2" s="1" t="s">
        <v>89</v>
      </c>
    </row>
    <row r="3" spans="2:7" ht="15" customHeight="1" x14ac:dyDescent="0.2">
      <c r="B3" s="5" t="s">
        <v>90</v>
      </c>
      <c r="C3" s="9">
        <v>36</v>
      </c>
      <c r="D3" s="10"/>
      <c r="E3" s="5" t="s">
        <v>0</v>
      </c>
      <c r="F3" s="12">
        <v>94</v>
      </c>
      <c r="G3" s="12">
        <f>+F3*12</f>
        <v>1128</v>
      </c>
    </row>
    <row r="4" spans="2:7" x14ac:dyDescent="0.2">
      <c r="B4" s="5" t="s">
        <v>4</v>
      </c>
      <c r="C4" s="9">
        <v>26</v>
      </c>
      <c r="E4" s="5" t="s">
        <v>1</v>
      </c>
      <c r="F4" s="12">
        <v>47</v>
      </c>
      <c r="G4" s="12">
        <f t="shared" ref="G4:G5" si="0">+F4*12</f>
        <v>564</v>
      </c>
    </row>
    <row r="5" spans="2:7" x14ac:dyDescent="0.2">
      <c r="B5" s="5" t="s">
        <v>5</v>
      </c>
      <c r="C5" s="9">
        <v>19</v>
      </c>
      <c r="E5" s="5" t="s">
        <v>2</v>
      </c>
      <c r="F5" s="12">
        <v>3</v>
      </c>
      <c r="G5" s="12">
        <f t="shared" si="0"/>
        <v>36</v>
      </c>
    </row>
    <row r="6" spans="2:7" x14ac:dyDescent="0.2">
      <c r="B6" s="5" t="s">
        <v>6</v>
      </c>
      <c r="C6" s="9">
        <v>8.3333333333333339</v>
      </c>
      <c r="E6" s="5" t="s">
        <v>28</v>
      </c>
      <c r="F6" s="12">
        <f>SUM(F3:F5)</f>
        <v>144</v>
      </c>
      <c r="G6" s="12">
        <f>SUM(G3:G5)</f>
        <v>1728</v>
      </c>
    </row>
    <row r="7" spans="2:7" x14ac:dyDescent="0.2">
      <c r="B7" s="5" t="s">
        <v>8</v>
      </c>
      <c r="C7" s="9">
        <v>7</v>
      </c>
    </row>
    <row r="8" spans="2:7" x14ac:dyDescent="0.2">
      <c r="B8" s="5" t="s">
        <v>10</v>
      </c>
      <c r="C8" s="9">
        <v>6.666666666666667</v>
      </c>
    </row>
    <row r="9" spans="2:7" x14ac:dyDescent="0.2">
      <c r="B9" s="5" t="s">
        <v>7</v>
      </c>
      <c r="C9" s="9">
        <v>5.333333333333333</v>
      </c>
    </row>
    <row r="10" spans="2:7" x14ac:dyDescent="0.2">
      <c r="B10" s="5" t="s">
        <v>12</v>
      </c>
      <c r="C10" s="9">
        <v>5.333333333333333</v>
      </c>
    </row>
    <row r="11" spans="2:7" x14ac:dyDescent="0.2">
      <c r="B11" s="5" t="s">
        <v>13</v>
      </c>
      <c r="C11" s="9">
        <v>5</v>
      </c>
    </row>
    <row r="12" spans="2:7" x14ac:dyDescent="0.2">
      <c r="B12" s="5" t="s">
        <v>11</v>
      </c>
      <c r="C12" s="9">
        <v>4</v>
      </c>
    </row>
    <row r="13" spans="2:7" x14ac:dyDescent="0.2">
      <c r="B13" s="5" t="s">
        <v>9</v>
      </c>
      <c r="C13" s="9">
        <v>3</v>
      </c>
    </row>
    <row r="14" spans="2:7" x14ac:dyDescent="0.2">
      <c r="B14" s="5" t="s">
        <v>15</v>
      </c>
      <c r="C14" s="9">
        <v>3</v>
      </c>
    </row>
    <row r="15" spans="2:7" x14ac:dyDescent="0.2">
      <c r="B15" s="5" t="s">
        <v>23</v>
      </c>
      <c r="C15" s="9">
        <v>2.3333333333333335</v>
      </c>
    </row>
    <row r="16" spans="2:7" x14ac:dyDescent="0.2">
      <c r="B16" s="5" t="s">
        <v>91</v>
      </c>
      <c r="C16" s="9">
        <v>2</v>
      </c>
    </row>
    <row r="17" spans="2:3" x14ac:dyDescent="0.2">
      <c r="B17" s="5" t="s">
        <v>14</v>
      </c>
      <c r="C17" s="9">
        <v>1.6666666666666667</v>
      </c>
    </row>
    <row r="18" spans="2:3" x14ac:dyDescent="0.2">
      <c r="B18" s="5" t="s">
        <v>19</v>
      </c>
      <c r="C18" s="9">
        <v>2</v>
      </c>
    </row>
    <row r="19" spans="2:3" x14ac:dyDescent="0.2">
      <c r="B19" s="5" t="s">
        <v>17</v>
      </c>
      <c r="C19" s="9">
        <v>2</v>
      </c>
    </row>
    <row r="20" spans="2:3" x14ac:dyDescent="0.2">
      <c r="B20" s="5" t="s">
        <v>16</v>
      </c>
      <c r="C20" s="9">
        <v>1</v>
      </c>
    </row>
    <row r="21" spans="2:3" x14ac:dyDescent="0.2">
      <c r="B21" s="5" t="s">
        <v>18</v>
      </c>
      <c r="C21" s="9">
        <v>1</v>
      </c>
    </row>
    <row r="22" spans="2:3" x14ac:dyDescent="0.2">
      <c r="B22" s="5" t="s">
        <v>20</v>
      </c>
      <c r="C22" s="9">
        <v>1</v>
      </c>
    </row>
    <row r="23" spans="2:3" x14ac:dyDescent="0.2">
      <c r="B23" s="5" t="s">
        <v>21</v>
      </c>
      <c r="C23" s="9">
        <v>0.66666666666666663</v>
      </c>
    </row>
    <row r="24" spans="2:3" x14ac:dyDescent="0.2">
      <c r="B24" s="5" t="s">
        <v>24</v>
      </c>
      <c r="C24" s="9">
        <v>1</v>
      </c>
    </row>
    <row r="25" spans="2:3" x14ac:dyDescent="0.2">
      <c r="B25" s="5" t="s">
        <v>22</v>
      </c>
      <c r="C25" s="9">
        <v>1</v>
      </c>
    </row>
    <row r="26" spans="2:3" x14ac:dyDescent="0.2">
      <c r="C26" s="11"/>
    </row>
    <row r="29" spans="2:3" x14ac:dyDescent="0.2">
      <c r="B29" s="2" t="s">
        <v>97</v>
      </c>
    </row>
    <row r="31" spans="2:3" ht="15" x14ac:dyDescent="0.25">
      <c r="B31" t="s">
        <v>93</v>
      </c>
    </row>
    <row r="32" spans="2:3" x14ac:dyDescent="0.2">
      <c r="B32" s="2" t="s">
        <v>94</v>
      </c>
    </row>
    <row r="33" spans="2:2" x14ac:dyDescent="0.2">
      <c r="B33" s="2" t="s">
        <v>95</v>
      </c>
    </row>
    <row r="34" spans="2:2" x14ac:dyDescent="0.2">
      <c r="B34" s="2" t="s">
        <v>96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Información Inspecciones</vt:lpstr>
      <vt:lpstr>Información RTM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CRISTHIAN JULIAN MENDEZ MACETO</dc:creator>
  <cp:lastModifiedBy>JHON HAROLD CRUZ NOVOA</cp:lastModifiedBy>
  <dcterms:created xsi:type="dcterms:W3CDTF">2018-07-06T19:49:45Z</dcterms:created>
  <dcterms:modified xsi:type="dcterms:W3CDTF">2018-11-23T19:03:30Z</dcterms:modified>
</cp:coreProperties>
</file>