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aprevisora.sharepoint.com/sites/GerenciadeContratacion/Documentos compartidos/PROCESOS/2022/SECRETARÍA GENERAL/Subgerencia de Recursos Físicos/5435 Programa de Seguros/EVALUACIONES/"/>
    </mc:Choice>
  </mc:AlternateContent>
  <xr:revisionPtr revIDLastSave="171" documentId="13_ncr:1_{16FA54B4-27C5-4F66-8258-ED5F926348A4}" xr6:coauthVersionLast="47" xr6:coauthVersionMax="47" xr10:uidLastSave="{5A3326B3-2F7F-4EF5-93CB-99DA954FB918}"/>
  <bookViews>
    <workbookView xWindow="-110" yWindow="-110" windowWidth="19420" windowHeight="10420" xr2:uid="{6922F16B-B926-4AB2-8772-5FF100F1D5E7}"/>
  </bookViews>
  <sheets>
    <sheet name="Hoja1" sheetId="1" r:id="rId1"/>
  </sheets>
  <definedNames>
    <definedName name="_xlnm.Print_Area" localSheetId="0">Hoja1!$A$1:$M$24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0" i="1" l="1"/>
  <c r="J16" i="1"/>
  <c r="L16" i="1" s="1"/>
  <c r="L17" i="1" s="1"/>
  <c r="J13" i="1"/>
  <c r="L13" i="1" s="1"/>
  <c r="J12" i="1"/>
  <c r="L12" i="1" s="1"/>
  <c r="J11" i="1"/>
  <c r="L11" i="1" s="1"/>
  <c r="J10" i="1"/>
  <c r="L10" i="1" s="1"/>
  <c r="J9" i="1"/>
  <c r="L9" i="1" s="1"/>
  <c r="L14" i="1" l="1"/>
</calcChain>
</file>

<file path=xl/sharedStrings.xml><?xml version="1.0" encoding="utf-8"?>
<sst xmlns="http://schemas.openxmlformats.org/spreadsheetml/2006/main" count="42" uniqueCount="29">
  <si>
    <t>Objeto: “Contratar el programa de seguros de La Previsora S.A. para cada grupo, con una o varias aseguradoras debidamente autorizadas por la Superintendencia Financiera de Colombia”</t>
  </si>
  <si>
    <t>INVITACIÓN ABIERTA 022-2022
VERIFICACION ASPECTOS CALIFICABLES</t>
  </si>
  <si>
    <t>SBS SEGUROS COLOMBIA S.A.</t>
  </si>
  <si>
    <t>FACTOR DE CALIDAD</t>
  </si>
  <si>
    <t>FACTOR ECONÓMICO Menor Tasa o Prima</t>
  </si>
  <si>
    <t>APOYO A LA INDUSTRIA NACIONAL (LEY 816 DE 2003)</t>
  </si>
  <si>
    <t>PROPONENTES CON TRABAJADORES CON DISCAPACIDAD DECRETO 392 DE 2018</t>
  </si>
  <si>
    <t>INCENTIVO EMPRENDIMIENTO Y EMPRESAS DE MUJERES</t>
  </si>
  <si>
    <t>ASPECTOS AMBIENTALES</t>
  </si>
  <si>
    <t>TOTAL PUNTAJE OBTENIDO</t>
  </si>
  <si>
    <t>% DE PONDERACION</t>
  </si>
  <si>
    <t>TOTAL PUNTAJE U.T. MAPFRE-AXA COLPATRIA</t>
  </si>
  <si>
    <t xml:space="preserve">PÓLIZA </t>
  </si>
  <si>
    <t>Cláusulas y/o Condiciones Complementarias Calificables.</t>
  </si>
  <si>
    <t>Menores Deducibles</t>
  </si>
  <si>
    <t>GRUPO 1</t>
  </si>
  <si>
    <t>UNION TEMPORAL AXA COLPATRIA SEGUROS S.A. - CHUBB SEGUROS
COLOMBIA S.A. // LA PREVISORA 2022</t>
  </si>
  <si>
    <t xml:space="preserve">Todo Riesgo Daños Materiales </t>
  </si>
  <si>
    <t xml:space="preserve">Responsabilidad Civil Extracontractual </t>
  </si>
  <si>
    <t>NO APLICA</t>
  </si>
  <si>
    <t>Manejo Global</t>
  </si>
  <si>
    <t>Seguro de Transporte de Valores</t>
  </si>
  <si>
    <t>Seguro de Automóviles</t>
  </si>
  <si>
    <t>TOTAL PUNTAJE</t>
  </si>
  <si>
    <t>GRUPO 2</t>
  </si>
  <si>
    <t>Responsabilidad Civil Servidores Públicos</t>
  </si>
  <si>
    <t>GRUPO 3</t>
  </si>
  <si>
    <t>Seguro de Riesgos Cibernéticos</t>
  </si>
  <si>
    <t>No habilitado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</si>
</sst>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2"/>
      <color theme="1"/>
      <name val="Gadugi"/>
      <family val="2"/>
    </font>
    <font>
      <b/>
      <i/>
      <sz val="12"/>
      <color theme="1"/>
      <name val="Gadugi"/>
      <family val="2"/>
    </font>
    <font>
      <b/>
      <sz val="9"/>
      <color theme="0"/>
      <name val="Arial"/>
      <family val="2"/>
    </font>
    <font>
      <sz val="10"/>
      <name val="Arial"/>
      <family val="2"/>
    </font>
    <font>
      <b/>
      <sz val="10"/>
      <color rgb="FF000000"/>
      <name val="Arial"/>
      <family val="2"/>
    </font>
    <font>
      <b/>
      <sz val="11"/>
      <color theme="1"/>
      <name val="Arial"/>
      <family val="2"/>
    </font>
    <font>
      <sz val="10"/>
      <color rgb="FF000000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b/>
      <sz val="10"/>
      <color theme="0"/>
      <name val="Arial"/>
      <family val="2"/>
    </font>
    <font>
      <b/>
      <sz val="11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27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/>
    <xf numFmtId="0" fontId="5" fillId="0" borderId="1" xfId="0" applyFont="1" applyBorder="1" applyAlignment="1">
      <alignment vertical="center" wrapText="1"/>
    </xf>
    <xf numFmtId="0" fontId="6" fillId="0" borderId="4" xfId="0" applyFont="1" applyBorder="1" applyAlignment="1">
      <alignment horizontal="center" wrapText="1"/>
    </xf>
    <xf numFmtId="0" fontId="6" fillId="0" borderId="5" xfId="0" applyFont="1" applyBorder="1" applyAlignment="1">
      <alignment horizontal="center" wrapText="1"/>
    </xf>
    <xf numFmtId="0" fontId="6" fillId="0" borderId="6" xfId="0" applyFont="1" applyBorder="1" applyAlignment="1">
      <alignment horizontal="center" wrapText="1"/>
    </xf>
    <xf numFmtId="0" fontId="7" fillId="0" borderId="1" xfId="0" applyFont="1" applyBorder="1" applyAlignment="1">
      <alignment vertical="center" wrapText="1"/>
    </xf>
    <xf numFmtId="2" fontId="8" fillId="0" borderId="1" xfId="0" applyNumberFormat="1" applyFont="1" applyBorder="1" applyAlignment="1">
      <alignment horizontal="center" vertical="center"/>
    </xf>
    <xf numFmtId="10" fontId="9" fillId="0" borderId="1" xfId="1" applyNumberFormat="1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3" fillId="2" borderId="1" xfId="0" applyFont="1" applyFill="1" applyBorder="1"/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10" fontId="3" fillId="2" borderId="1" xfId="1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vertical="center" wrapText="1"/>
    </xf>
    <xf numFmtId="2" fontId="11" fillId="2" borderId="1" xfId="0" applyNumberFormat="1" applyFont="1" applyFill="1" applyBorder="1" applyAlignment="1">
      <alignment horizontal="center" vertical="center"/>
    </xf>
    <xf numFmtId="10" fontId="11" fillId="2" borderId="1" xfId="1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Porcentaje 2" xfId="1" xr:uid="{AE78DD36-04A5-4D64-B0E2-FE0B65542C7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549729</xdr:colOff>
      <xdr:row>1</xdr:row>
      <xdr:rowOff>67129</xdr:rowOff>
    </xdr:from>
    <xdr:to>
      <xdr:col>8</xdr:col>
      <xdr:colOff>872855</xdr:colOff>
      <xdr:row>1</xdr:row>
      <xdr:rowOff>796427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B2913D53-0B72-45DE-8140-C937C84152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42586" y="67129"/>
          <a:ext cx="1402626" cy="729298"/>
        </a:xfrm>
        <a:prstGeom prst="rect">
          <a:avLst/>
        </a:prstGeom>
      </xdr:spPr>
    </xdr:pic>
    <xdr:clientData/>
  </xdr:twoCellAnchor>
  <xdr:twoCellAnchor editAs="oneCell">
    <xdr:from>
      <xdr:col>0</xdr:col>
      <xdr:colOff>52916</xdr:colOff>
      <xdr:row>22</xdr:row>
      <xdr:rowOff>486833</xdr:rowOff>
    </xdr:from>
    <xdr:to>
      <xdr:col>10</xdr:col>
      <xdr:colOff>625927</xdr:colOff>
      <xdr:row>23</xdr:row>
      <xdr:rowOff>652144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EC7556F-823B-EB94-5D69-D1AB9A9E1F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4097"/>
        <a:stretch>
          <a:fillRect/>
        </a:stretch>
      </xdr:blipFill>
      <xdr:spPr bwMode="auto">
        <a:xfrm>
          <a:off x="52916" y="6337904"/>
          <a:ext cx="17119297" cy="115409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8999AB-A1A4-4019-A2AB-977521158452}">
  <dimension ref="A1:L28"/>
  <sheetViews>
    <sheetView showGridLines="0" tabSelected="1" topLeftCell="A2" zoomScale="70" zoomScaleNormal="70" zoomScaleSheetLayoutView="85" workbookViewId="0">
      <selection activeCell="A22" sqref="A22"/>
    </sheetView>
  </sheetViews>
  <sheetFormatPr baseColWidth="10" defaultColWidth="0" defaultRowHeight="14.5" zeroHeight="1" x14ac:dyDescent="0.35"/>
  <cols>
    <col min="1" max="1" width="5.7265625" customWidth="1"/>
    <col min="2" max="2" width="35" customWidth="1"/>
    <col min="3" max="3" width="17.90625" customWidth="1"/>
    <col min="4" max="5" width="30.81640625" customWidth="1"/>
    <col min="6" max="6" width="44.90625" bestFit="1" customWidth="1"/>
    <col min="7" max="7" width="25.36328125" customWidth="1"/>
    <col min="8" max="12" width="15.453125" customWidth="1"/>
    <col min="13" max="13" width="10.90625" customWidth="1"/>
    <col min="14" max="16384" width="10.90625" hidden="1"/>
  </cols>
  <sheetData>
    <row r="1" spans="2:12" ht="15" hidden="1" thickBot="1" x14ac:dyDescent="0.4"/>
    <row r="2" spans="2:12" ht="73.5" customHeight="1" x14ac:dyDescent="0.35">
      <c r="B2" s="16" t="s">
        <v>1</v>
      </c>
      <c r="C2" s="16"/>
      <c r="D2" s="16"/>
      <c r="E2" s="16"/>
      <c r="F2" s="16"/>
      <c r="G2" s="16"/>
      <c r="H2" s="16"/>
      <c r="I2" s="16"/>
      <c r="J2" s="16"/>
      <c r="K2" s="16"/>
      <c r="L2" s="16"/>
    </row>
    <row r="3" spans="2:12" ht="15.5" x14ac:dyDescent="0.35">
      <c r="B3" s="14" t="s">
        <v>0</v>
      </c>
      <c r="C3" s="15"/>
      <c r="D3" s="15"/>
      <c r="E3" s="15"/>
      <c r="F3" s="15"/>
      <c r="G3" s="15"/>
      <c r="H3" s="15"/>
      <c r="I3" s="15"/>
      <c r="J3" s="15"/>
      <c r="K3" s="15"/>
      <c r="L3" s="15"/>
    </row>
    <row r="4" spans="2:12" x14ac:dyDescent="0.35"/>
    <row r="5" spans="2:12" x14ac:dyDescent="0.35"/>
    <row r="6" spans="2:12" ht="29.5" customHeight="1" x14ac:dyDescent="0.35">
      <c r="B6" s="17"/>
      <c r="C6" s="18" t="s">
        <v>4</v>
      </c>
      <c r="D6" s="18" t="s">
        <v>3</v>
      </c>
      <c r="E6" s="18"/>
      <c r="F6" s="18" t="s">
        <v>5</v>
      </c>
      <c r="G6" s="18" t="s">
        <v>6</v>
      </c>
      <c r="H6" s="19" t="s">
        <v>7</v>
      </c>
      <c r="I6" s="19" t="s">
        <v>8</v>
      </c>
      <c r="J6" s="18" t="s">
        <v>9</v>
      </c>
      <c r="K6" s="20" t="s">
        <v>10</v>
      </c>
      <c r="L6" s="18" t="s">
        <v>11</v>
      </c>
    </row>
    <row r="7" spans="2:12" ht="29.5" customHeight="1" x14ac:dyDescent="0.35">
      <c r="B7" s="21" t="s">
        <v>12</v>
      </c>
      <c r="C7" s="18"/>
      <c r="D7" s="22" t="s">
        <v>13</v>
      </c>
      <c r="E7" s="22" t="s">
        <v>14</v>
      </c>
      <c r="F7" s="18"/>
      <c r="G7" s="18"/>
      <c r="H7" s="23"/>
      <c r="I7" s="23"/>
      <c r="J7" s="18"/>
      <c r="K7" s="20"/>
      <c r="L7" s="18"/>
    </row>
    <row r="8" spans="2:12" ht="41" customHeight="1" x14ac:dyDescent="0.35">
      <c r="B8" s="3" t="s">
        <v>15</v>
      </c>
      <c r="C8" s="4" t="s">
        <v>16</v>
      </c>
      <c r="D8" s="5"/>
      <c r="E8" s="5"/>
      <c r="F8" s="5"/>
      <c r="G8" s="5"/>
      <c r="H8" s="5"/>
      <c r="I8" s="5"/>
      <c r="J8" s="5"/>
      <c r="K8" s="5"/>
      <c r="L8" s="6"/>
    </row>
    <row r="9" spans="2:12" x14ac:dyDescent="0.35">
      <c r="B9" s="7" t="s">
        <v>17</v>
      </c>
      <c r="C9" s="8">
        <v>297.5</v>
      </c>
      <c r="D9" s="8">
        <v>120</v>
      </c>
      <c r="E9" s="8">
        <v>41</v>
      </c>
      <c r="F9" s="8">
        <v>100</v>
      </c>
      <c r="G9" s="8">
        <v>0</v>
      </c>
      <c r="H9" s="8">
        <v>2.5</v>
      </c>
      <c r="I9" s="8">
        <v>50</v>
      </c>
      <c r="J9" s="8">
        <f>SUM(C9:I9)</f>
        <v>611</v>
      </c>
      <c r="K9" s="9">
        <v>0.72240000000000004</v>
      </c>
      <c r="L9" s="10">
        <f>SUM(J9*K9)</f>
        <v>441.38640000000004</v>
      </c>
    </row>
    <row r="10" spans="2:12" x14ac:dyDescent="0.35">
      <c r="B10" s="7" t="s">
        <v>18</v>
      </c>
      <c r="C10" s="8">
        <v>297.5</v>
      </c>
      <c r="D10" s="8">
        <v>100</v>
      </c>
      <c r="E10" s="8" t="s">
        <v>19</v>
      </c>
      <c r="F10" s="8">
        <v>100</v>
      </c>
      <c r="G10" s="8">
        <v>0</v>
      </c>
      <c r="H10" s="8">
        <v>2.5</v>
      </c>
      <c r="I10" s="8">
        <v>50</v>
      </c>
      <c r="J10" s="8">
        <f>SUM(C10:I10)</f>
        <v>550</v>
      </c>
      <c r="K10" s="9">
        <v>0.12130000000000001</v>
      </c>
      <c r="L10" s="10">
        <f>SUM(J10*K10)</f>
        <v>66.715000000000003</v>
      </c>
    </row>
    <row r="11" spans="2:12" x14ac:dyDescent="0.35">
      <c r="B11" s="7" t="s">
        <v>20</v>
      </c>
      <c r="C11" s="8">
        <v>297.5</v>
      </c>
      <c r="D11" s="8">
        <v>50</v>
      </c>
      <c r="E11" s="8">
        <v>110</v>
      </c>
      <c r="F11" s="8">
        <v>100</v>
      </c>
      <c r="G11" s="8">
        <v>0</v>
      </c>
      <c r="H11" s="8">
        <v>2.5</v>
      </c>
      <c r="I11" s="8">
        <v>50</v>
      </c>
      <c r="J11" s="8">
        <f>SUM(C11:I11)</f>
        <v>610</v>
      </c>
      <c r="K11" s="9">
        <v>0.1052</v>
      </c>
      <c r="L11" s="10">
        <f>SUM(J11*K11)</f>
        <v>64.171999999999997</v>
      </c>
    </row>
    <row r="12" spans="2:12" x14ac:dyDescent="0.35">
      <c r="B12" s="7" t="s">
        <v>21</v>
      </c>
      <c r="C12" s="8">
        <v>297.5</v>
      </c>
      <c r="D12" s="8">
        <v>270</v>
      </c>
      <c r="E12" s="8" t="s">
        <v>19</v>
      </c>
      <c r="F12" s="8">
        <v>100</v>
      </c>
      <c r="G12" s="8">
        <v>0</v>
      </c>
      <c r="H12" s="8">
        <v>2.5</v>
      </c>
      <c r="I12" s="8">
        <v>50</v>
      </c>
      <c r="J12" s="8">
        <f>SUM(C12:I12)</f>
        <v>720</v>
      </c>
      <c r="K12" s="9">
        <v>3.9300000000000002E-2</v>
      </c>
      <c r="L12" s="10">
        <f>SUM(J12*K12)</f>
        <v>28.295999999999999</v>
      </c>
    </row>
    <row r="13" spans="2:12" x14ac:dyDescent="0.35">
      <c r="B13" s="7" t="s">
        <v>22</v>
      </c>
      <c r="C13" s="8">
        <v>297.5</v>
      </c>
      <c r="D13" s="8">
        <v>240</v>
      </c>
      <c r="E13" s="8" t="s">
        <v>19</v>
      </c>
      <c r="F13" s="8">
        <v>100</v>
      </c>
      <c r="G13" s="8">
        <v>0</v>
      </c>
      <c r="H13" s="8">
        <v>2.5</v>
      </c>
      <c r="I13" s="8">
        <v>50</v>
      </c>
      <c r="J13" s="8">
        <f>SUM(C13:I13)</f>
        <v>690</v>
      </c>
      <c r="K13" s="9">
        <v>1.18E-2</v>
      </c>
      <c r="L13" s="10">
        <f>SUM(J13*K13)</f>
        <v>8.1419999999999995</v>
      </c>
    </row>
    <row r="14" spans="2:12" x14ac:dyDescent="0.35">
      <c r="B14" s="24" t="s">
        <v>23</v>
      </c>
      <c r="C14" s="25"/>
      <c r="D14" s="25"/>
      <c r="E14" s="25"/>
      <c r="F14" s="25"/>
      <c r="G14" s="25"/>
      <c r="H14" s="25"/>
      <c r="I14" s="25"/>
      <c r="J14" s="25"/>
      <c r="K14" s="26"/>
      <c r="L14" s="25">
        <f>SUM(L9:L13)</f>
        <v>608.71140000000014</v>
      </c>
    </row>
    <row r="15" spans="2:12" ht="57.5" customHeight="1" x14ac:dyDescent="0.35">
      <c r="B15" s="3" t="s">
        <v>24</v>
      </c>
      <c r="C15" s="11" t="s">
        <v>16</v>
      </c>
      <c r="D15" s="12"/>
      <c r="E15" s="12"/>
      <c r="F15" s="12"/>
      <c r="G15" s="12"/>
      <c r="H15" s="12"/>
      <c r="I15" s="12"/>
      <c r="J15" s="12"/>
      <c r="K15" s="12"/>
      <c r="L15" s="13"/>
    </row>
    <row r="16" spans="2:12" x14ac:dyDescent="0.35">
      <c r="B16" s="7" t="s">
        <v>25</v>
      </c>
      <c r="C16" s="8">
        <v>297.5</v>
      </c>
      <c r="D16" s="8">
        <v>0</v>
      </c>
      <c r="E16" s="8" t="s">
        <v>19</v>
      </c>
      <c r="F16" s="8">
        <v>100</v>
      </c>
      <c r="G16" s="8">
        <v>0</v>
      </c>
      <c r="H16" s="8">
        <v>2.5</v>
      </c>
      <c r="I16" s="8">
        <v>50</v>
      </c>
      <c r="J16" s="8">
        <f>SUM(C16:I16)</f>
        <v>450</v>
      </c>
      <c r="K16" s="9">
        <v>1</v>
      </c>
      <c r="L16" s="10">
        <f>SUM(J16*K16)</f>
        <v>450</v>
      </c>
    </row>
    <row r="17" spans="2:12" x14ac:dyDescent="0.35">
      <c r="B17" s="24" t="s">
        <v>23</v>
      </c>
      <c r="C17" s="25"/>
      <c r="D17" s="25"/>
      <c r="E17" s="25"/>
      <c r="F17" s="25"/>
      <c r="G17" s="25"/>
      <c r="H17" s="25"/>
      <c r="I17" s="25"/>
      <c r="J17" s="25"/>
      <c r="K17" s="26"/>
      <c r="L17" s="25">
        <f>SUM(L16:L16)</f>
        <v>450</v>
      </c>
    </row>
    <row r="18" spans="2:12" x14ac:dyDescent="0.35">
      <c r="B18" s="3" t="s">
        <v>26</v>
      </c>
      <c r="C18" s="11" t="s">
        <v>2</v>
      </c>
      <c r="D18" s="12"/>
      <c r="E18" s="12"/>
      <c r="F18" s="12"/>
      <c r="G18" s="12"/>
      <c r="H18" s="12"/>
      <c r="I18" s="12"/>
      <c r="J18" s="12"/>
      <c r="K18" s="12"/>
      <c r="L18" s="13"/>
    </row>
    <row r="19" spans="2:12" x14ac:dyDescent="0.35">
      <c r="B19" s="7" t="s">
        <v>27</v>
      </c>
      <c r="C19" s="8" t="s">
        <v>28</v>
      </c>
      <c r="D19" s="8" t="s">
        <v>28</v>
      </c>
      <c r="E19" s="8" t="s">
        <v>28</v>
      </c>
      <c r="F19" s="8" t="s">
        <v>28</v>
      </c>
      <c r="G19" s="8" t="s">
        <v>28</v>
      </c>
      <c r="H19" s="8" t="s">
        <v>28</v>
      </c>
      <c r="I19" s="8" t="s">
        <v>28</v>
      </c>
      <c r="J19" s="8" t="s">
        <v>28</v>
      </c>
      <c r="K19" s="9">
        <v>1</v>
      </c>
      <c r="L19" s="10">
        <v>0</v>
      </c>
    </row>
    <row r="20" spans="2:12" x14ac:dyDescent="0.35">
      <c r="B20" s="24" t="s">
        <v>23</v>
      </c>
      <c r="C20" s="25"/>
      <c r="D20" s="25"/>
      <c r="E20" s="25"/>
      <c r="F20" s="25"/>
      <c r="G20" s="25"/>
      <c r="H20" s="25"/>
      <c r="I20" s="25"/>
      <c r="J20" s="25"/>
      <c r="K20" s="26"/>
      <c r="L20" s="25">
        <f>SUM(L19)</f>
        <v>0</v>
      </c>
    </row>
    <row r="21" spans="2:12" x14ac:dyDescent="0.35"/>
    <row r="22" spans="2:12" x14ac:dyDescent="0.35"/>
    <row r="23" spans="2:12" ht="78" customHeight="1" x14ac:dyDescent="0.35">
      <c r="B23" s="2"/>
      <c r="C23" s="2"/>
      <c r="D23" s="2"/>
    </row>
    <row r="24" spans="2:12" ht="78" customHeight="1" x14ac:dyDescent="0.35"/>
    <row r="28" spans="2:12" hidden="1" x14ac:dyDescent="0.35">
      <c r="E28" s="1"/>
    </row>
  </sheetData>
  <mergeCells count="14">
    <mergeCell ref="L6:L7"/>
    <mergeCell ref="C8:L8"/>
    <mergeCell ref="C15:L15"/>
    <mergeCell ref="C18:L18"/>
    <mergeCell ref="B3:L3"/>
    <mergeCell ref="G6:G7"/>
    <mergeCell ref="H6:H7"/>
    <mergeCell ref="I6:I7"/>
    <mergeCell ref="J6:J7"/>
    <mergeCell ref="K6:K7"/>
    <mergeCell ref="C6:C7"/>
    <mergeCell ref="D6:E6"/>
    <mergeCell ref="F6:F7"/>
    <mergeCell ref="B2:L2"/>
  </mergeCells>
  <pageMargins left="0.7" right="0.7" top="0.75" bottom="0.75" header="0.3" footer="0.3"/>
  <pageSetup scale="76" orientation="landscape" r:id="rId1"/>
  <headerFooter>
    <oddFooter>&amp;C_x000D_&amp;1#&amp;"Calibri"&amp;10&amp;K000000 DOCUMENTO DE USO INTERNO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c1b2135-da83-4796-ab8b-f4b5c7d889fa">
      <Terms xmlns="http://schemas.microsoft.com/office/infopath/2007/PartnerControls"/>
    </lcf76f155ced4ddcb4097134ff3c332f>
    <TaxCatchAll xmlns="17ceb74a-49b8-4359-9c49-a5591ddf3cd6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E592C7C312C034BAC689B41BA9BC27F" ma:contentTypeVersion="15" ma:contentTypeDescription="Crear nuevo documento." ma:contentTypeScope="" ma:versionID="9c9ea9b8dc868023adee5b3d9c89c132">
  <xsd:schema xmlns:xsd="http://www.w3.org/2001/XMLSchema" xmlns:xs="http://www.w3.org/2001/XMLSchema" xmlns:p="http://schemas.microsoft.com/office/2006/metadata/properties" xmlns:ns2="2c1b2135-da83-4796-ab8b-f4b5c7d889fa" xmlns:ns3="17ceb74a-49b8-4359-9c49-a5591ddf3cd6" targetNamespace="http://schemas.microsoft.com/office/2006/metadata/properties" ma:root="true" ma:fieldsID="7551609cfd03abd6c867478df47da4ce" ns2:_="" ns3:_="">
    <xsd:import namespace="2c1b2135-da83-4796-ab8b-f4b5c7d889fa"/>
    <xsd:import namespace="17ceb74a-49b8-4359-9c49-a5591ddf3cd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1b2135-da83-4796-ab8b-f4b5c7d889f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f29cd154-1d01-418b-abbd-4d33b5eb1c1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ceb74a-49b8-4359-9c49-a5591ddf3cd6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e49df5c1-a8a0-422f-97c3-229b267c03f2}" ma:internalName="TaxCatchAll" ma:showField="CatchAllData" ma:web="17ceb74a-49b8-4359-9c49-a5591ddf3cd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50A71EA-6F98-4CF8-86F3-3FFC3345A978}">
  <ds:schemaRefs>
    <ds:schemaRef ds:uri="http://schemas.microsoft.com/office/2006/metadata/properties"/>
    <ds:schemaRef ds:uri="http://schemas.microsoft.com/office/infopath/2007/PartnerControls"/>
    <ds:schemaRef ds:uri="2c1b2135-da83-4796-ab8b-f4b5c7d889fa"/>
    <ds:schemaRef ds:uri="17ceb74a-49b8-4359-9c49-a5591ddf3cd6"/>
  </ds:schemaRefs>
</ds:datastoreItem>
</file>

<file path=customXml/itemProps2.xml><?xml version="1.0" encoding="utf-8"?>
<ds:datastoreItem xmlns:ds="http://schemas.openxmlformats.org/officeDocument/2006/customXml" ds:itemID="{B3CFF3EF-C0DF-40BF-8E86-0688AD67190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E819E3F-3134-4505-8901-D7A84877FA4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c1b2135-da83-4796-ab8b-f4b5c7d889fa"/>
    <ds:schemaRef ds:uri="17ceb74a-49b8-4359-9c49-a5591ddf3cd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LEYDI PAOLA PADILLA TEQUIA</dc:creator>
  <cp:lastModifiedBy>LEYDI PAOLA PADILLA TEQUIA</cp:lastModifiedBy>
  <cp:lastPrinted>2022-12-07T20:53:56Z</cp:lastPrinted>
  <dcterms:created xsi:type="dcterms:W3CDTF">2022-10-26T22:58:42Z</dcterms:created>
  <dcterms:modified xsi:type="dcterms:W3CDTF">2022-12-22T21:13:44Z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0x0101009E592C7C312C034BAC689B41BA9BC27F</vt:lpwstr>
  </property>
  <property fmtid="{D5CDD505-2E9C-101B-9397-08002B2CF9AE}" pid="3" name="MediaServiceImageTags">
    <vt:lpwstr/>
  </property>
</Properties>
</file>