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17"/>
  <workbookPr defaultThemeVersion="124226"/>
  <mc:AlternateContent xmlns:mc="http://schemas.openxmlformats.org/markup-compatibility/2006">
    <mc:Choice Requires="x15">
      <x15ac:absPath xmlns:x15ac="http://schemas.microsoft.com/office/spreadsheetml/2010/11/ac" url="https://laprevisora.sharepoint.com/sites/CONTRATO3AOSBPO/Documentos compartidos/General/ANEXOS INVITACIÓN ABIERTA/"/>
    </mc:Choice>
  </mc:AlternateContent>
  <xr:revisionPtr revIDLastSave="223" documentId="11_395F6843E9FCE707F65ED4DB59C65C04456E4989" xr6:coauthVersionLast="47" xr6:coauthVersionMax="47" xr10:uidLastSave="{8EF223BD-980E-470F-A742-FABD8B9477A5}"/>
  <bookViews>
    <workbookView xWindow="-110" yWindow="-110" windowWidth="19420" windowHeight="10420" xr2:uid="{00000000-000D-0000-FFFF-FFFF00000000}"/>
  </bookViews>
  <sheets>
    <sheet name="Tabla unificada" sheetId="1" r:id="rId1"/>
  </sheets>
  <definedNames>
    <definedName name="Z_2E5670CF_E705_40DD_B63D_ACAFB0DF38B9_.wvu.Cols" localSheetId="0" hidden="1">'Tabla unificada'!$F:$F</definedName>
    <definedName name="Z_2E5670CF_E705_40DD_B63D_ACAFB0DF38B9_.wvu.Rows" localSheetId="0" hidden="1">'Tabla unificada'!#REF!</definedName>
    <definedName name="Z_C0037617_5BBB_4433_95C4_10D3C70347BD_.wvu.Cols" localSheetId="0" hidden="1">'Tabla unificada'!$F:$F</definedName>
    <definedName name="Z_C0037617_5BBB_4433_95C4_10D3C70347BD_.wvu.Rows" localSheetId="0" hidden="1">'Tabla unificada'!#REF!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1" l="1"/>
  <c r="N46" i="1"/>
  <c r="L51" i="1" s="1"/>
  <c r="O46" i="1"/>
  <c r="P46" i="1"/>
  <c r="Q46" i="1"/>
  <c r="R46" i="1"/>
  <c r="S46" i="1"/>
  <c r="T46" i="1"/>
  <c r="U46" i="1"/>
  <c r="V46" i="1"/>
  <c r="W46" i="1"/>
  <c r="X46" i="1"/>
  <c r="Y46" i="1"/>
  <c r="Z46" i="1"/>
  <c r="AA46" i="1"/>
  <c r="AB46" i="1"/>
  <c r="AC46" i="1"/>
  <c r="L46" i="1"/>
  <c r="G17"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5" i="1"/>
  <c r="K46" i="1" s="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5" i="1"/>
  <c r="G6" i="1"/>
  <c r="G7" i="1"/>
  <c r="G8" i="1"/>
  <c r="G9" i="1"/>
  <c r="G10" i="1"/>
  <c r="G11" i="1"/>
  <c r="G12" i="1"/>
  <c r="G13" i="1"/>
  <c r="G14" i="1"/>
  <c r="G15" i="1"/>
  <c r="G16"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5" i="1"/>
  <c r="I46" i="1" l="1"/>
  <c r="J46" i="1"/>
  <c r="H46" i="1"/>
  <c r="G46" i="1"/>
  <c r="L50" i="1" s="1"/>
  <c r="F46" i="1"/>
  <c r="L52" i="1"/>
  <c r="L53" i="1"/>
  <c r="L54" i="1"/>
</calcChain>
</file>

<file path=xl/sharedStrings.xml><?xml version="1.0" encoding="utf-8"?>
<sst xmlns="http://schemas.openxmlformats.org/spreadsheetml/2006/main" count="205" uniqueCount="76">
  <si>
    <t xml:space="preserve">ANEXO RECURSOS MÍNIMO REQUERIDOS  </t>
  </si>
  <si>
    <t>TIPO DE SUCURSAL</t>
  </si>
  <si>
    <t>UBICACIÓN</t>
  </si>
  <si>
    <t>ROL</t>
  </si>
  <si>
    <t>DEDICACIÓN EN EL PROYECTO</t>
  </si>
  <si>
    <t>CORRESPONDENCIA Y ADMINISTRATIVO</t>
  </si>
  <si>
    <t>ARCHIVO</t>
  </si>
  <si>
    <t>INDEMNIZACIONES</t>
  </si>
  <si>
    <t>SUCURSAL</t>
  </si>
  <si>
    <t>R.H.</t>
  </si>
  <si>
    <t>E.C</t>
  </si>
  <si>
    <t>I.L</t>
  </si>
  <si>
    <t>L</t>
  </si>
  <si>
    <t>E/A</t>
  </si>
  <si>
    <t>E/B</t>
  </si>
  <si>
    <t>R.H</t>
  </si>
  <si>
    <t>A</t>
  </si>
  <si>
    <t>BOGOTA</t>
  </si>
  <si>
    <t>GERENTE DE PROYECTO</t>
  </si>
  <si>
    <t>PERMANENTE</t>
  </si>
  <si>
    <t>GERENTE DE OPERACIONES</t>
  </si>
  <si>
    <t>GERENTE DE IMPLEMENTACIÓN</t>
  </si>
  <si>
    <t>UNICAMENTE FASE DE IMPLEMENTACIÓN Y EMPALME</t>
  </si>
  <si>
    <t>GERENTE DE TECNOLOGIA</t>
  </si>
  <si>
    <t>TECNOLOGO EN SISTEMAS</t>
  </si>
  <si>
    <t>PROFESIONAL EN ARCHIVO Y BIBLIOTECOLOGIA</t>
  </si>
  <si>
    <t>COORDINADOR NACIONAL DE DIGITALIZACIÓN</t>
  </si>
  <si>
    <t>COORDINADOR NACIONAL DE ARCHIVO</t>
  </si>
  <si>
    <t>MEDELLIN</t>
  </si>
  <si>
    <t>COORDINADOR CORRESPONDENCIA CAD MEDELLIN</t>
  </si>
  <si>
    <t>CALI</t>
  </si>
  <si>
    <t>COORDINADOR CORRESPONDENCIA CAD CALI</t>
  </si>
  <si>
    <t>BOGOTÁ</t>
  </si>
  <si>
    <t>COORDINADOR CORRESPONDENCIA BOGOTÁ LOCAL 10</t>
  </si>
  <si>
    <t>COORDINADOR FACTURA ELECTRÓNICA BOGOTÁ</t>
  </si>
  <si>
    <t>Bogotá (administración de archivo, centro de acopio y Casa Matriz)</t>
  </si>
  <si>
    <t>AUXILIAR OPERATIVO</t>
  </si>
  <si>
    <t>Bogotá Corporativo Front</t>
  </si>
  <si>
    <t>Bogotá Estatal</t>
  </si>
  <si>
    <t>Cali Indemnizaciones(Oficina)</t>
  </si>
  <si>
    <t>Cali Front</t>
  </si>
  <si>
    <t>Medellín Indemnizaciones (Oficina)</t>
  </si>
  <si>
    <t>Medellín Front</t>
  </si>
  <si>
    <t>C</t>
  </si>
  <si>
    <t>Pereira</t>
  </si>
  <si>
    <t>Armenia</t>
  </si>
  <si>
    <t>Manizales</t>
  </si>
  <si>
    <t>Pasto</t>
  </si>
  <si>
    <t>Bucaramanga</t>
  </si>
  <si>
    <t>Cartagena</t>
  </si>
  <si>
    <t>Ibagué</t>
  </si>
  <si>
    <t>Cúcuta</t>
  </si>
  <si>
    <t>D</t>
  </si>
  <si>
    <t>Popayán</t>
  </si>
  <si>
    <t>Villavicencio</t>
  </si>
  <si>
    <t>Tunja</t>
  </si>
  <si>
    <t>Neiva</t>
  </si>
  <si>
    <t>Montería</t>
  </si>
  <si>
    <t>E</t>
  </si>
  <si>
    <t>Quibdó</t>
  </si>
  <si>
    <t>Mocoa</t>
  </si>
  <si>
    <t>Florencia</t>
  </si>
  <si>
    <t>Arauca</t>
  </si>
  <si>
    <t>Buenaventura</t>
  </si>
  <si>
    <t>Riohacha</t>
  </si>
  <si>
    <t>Sincelejo</t>
  </si>
  <si>
    <t>Yopal</t>
  </si>
  <si>
    <t>Virtual B/lla</t>
  </si>
  <si>
    <t>TOTAL</t>
  </si>
  <si>
    <t>R.H: Recurso Humano</t>
  </si>
  <si>
    <t>E.C: Equipo de Computo</t>
  </si>
  <si>
    <t>I.L: Impresora de Código de Barras</t>
  </si>
  <si>
    <t>L: Lectora de Código de Barras</t>
  </si>
  <si>
    <t>E/A: Escáner Tipo A</t>
  </si>
  <si>
    <t>E/B: Escáner Tipo B</t>
  </si>
  <si>
    <r>
      <rPr>
        <b/>
        <sz val="11"/>
        <color theme="1"/>
        <rFont val="Calibri"/>
        <family val="2"/>
        <scheme val="minor"/>
      </rPr>
      <t>NOTA</t>
    </r>
    <r>
      <rPr>
        <sz val="11"/>
        <color theme="1"/>
        <rFont val="Calibri"/>
        <family val="2"/>
        <scheme val="minor"/>
      </rPr>
      <t>: El proponente sera responsable de suministrar todos los equipos tecnologicos requeridos para la correcta ejecución del contrato.  El proponente debe contemplar que las cantidades aquí dadas son las minimas requeridas, quedando de libre de  suministrar mas personal y equipos tecnologicos para la optima prestación del servicio contratado.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</si>
</sst>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 #,##0.00_ ;_ * \-#,##0.00_ ;_ * &quot;-&quot;??_ ;_ @_ "/>
  </numFmts>
  <fonts count="11">
    <font>
      <sz val="11"/>
      <color theme="1"/>
      <name val="Calibri"/>
      <family val="2"/>
      <scheme val="minor"/>
    </font>
    <font>
      <sz val="11"/>
      <color theme="1"/>
      <name val="Calibri"/>
      <family val="2"/>
      <scheme val="minor"/>
    </font>
    <font>
      <b/>
      <sz val="12"/>
      <color theme="1"/>
      <name val="Calibri"/>
      <family val="2"/>
      <scheme val="minor"/>
    </font>
    <font>
      <b/>
      <sz val="8"/>
      <color rgb="FF000000"/>
      <name val="Helvetica"/>
    </font>
    <font>
      <b/>
      <sz val="9"/>
      <color rgb="FF000000"/>
      <name val="Helvetica"/>
    </font>
    <font>
      <b/>
      <sz val="7"/>
      <color rgb="FF000000"/>
      <name val="Helvetica"/>
    </font>
    <font>
      <sz val="11"/>
      <name val="Calibri"/>
      <family val="2"/>
      <scheme val="minor"/>
    </font>
    <font>
      <sz val="7"/>
      <color rgb="FF000000"/>
      <name val="Helvetica"/>
    </font>
    <font>
      <sz val="10"/>
      <name val="Arial"/>
      <family val="2"/>
    </font>
    <font>
      <b/>
      <sz val="11"/>
      <color theme="1"/>
      <name val="Calibri"/>
      <family val="2"/>
      <scheme val="minor"/>
    </font>
    <font>
      <sz val="7"/>
      <color theme="1"/>
      <name val="Helvetica"/>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theme="8" tint="0.59999389629810485"/>
      </patternFill>
    </fill>
    <fill>
      <patternFill patternType="solid">
        <fgColor theme="0" tint="-0.14999847407452621"/>
        <bgColor theme="8" tint="0.79998168889431442"/>
      </patternFill>
    </fill>
    <fill>
      <patternFill patternType="solid">
        <fgColor theme="0"/>
        <bgColor indexed="64"/>
      </patternFill>
    </fill>
    <fill>
      <patternFill patternType="solid">
        <fgColor rgb="FFFFFFCC"/>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165" fontId="8" fillId="0" borderId="0" applyFont="0" applyFill="0" applyBorder="0" applyAlignment="0" applyProtection="0"/>
    <xf numFmtId="0" fontId="8" fillId="0" borderId="0"/>
  </cellStyleXfs>
  <cellXfs count="67">
    <xf numFmtId="0" fontId="0" fillId="0" borderId="0" xfId="0"/>
    <xf numFmtId="0" fontId="0" fillId="0" borderId="0" xfId="0" applyAlignment="1">
      <alignment horizontal="center" vertical="center"/>
    </xf>
    <xf numFmtId="0" fontId="4" fillId="2" borderId="2" xfId="0" applyFont="1" applyFill="1" applyBorder="1" applyAlignment="1">
      <alignment vertical="center" wrapText="1" readingOrder="1"/>
    </xf>
    <xf numFmtId="0" fontId="5" fillId="2" borderId="6" xfId="0" applyFont="1" applyFill="1" applyBorder="1" applyAlignment="1">
      <alignment horizontal="center" vertical="center" wrapText="1" readingOrder="1"/>
    </xf>
    <xf numFmtId="0" fontId="5" fillId="2" borderId="7" xfId="0" applyFont="1" applyFill="1" applyBorder="1" applyAlignment="1">
      <alignment horizontal="center" vertical="center" wrapText="1" readingOrder="1"/>
    </xf>
    <xf numFmtId="0" fontId="5" fillId="2" borderId="8" xfId="0" applyFont="1" applyFill="1" applyBorder="1" applyAlignment="1">
      <alignment horizontal="center" vertical="center" wrapText="1" readingOrder="1"/>
    </xf>
    <xf numFmtId="0" fontId="6" fillId="3" borderId="9" xfId="0" applyFont="1" applyFill="1" applyBorder="1" applyAlignment="1">
      <alignment horizontal="center" vertical="center"/>
    </xf>
    <xf numFmtId="0" fontId="7" fillId="2" borderId="10" xfId="0" applyFont="1" applyFill="1" applyBorder="1" applyAlignment="1">
      <alignment horizontal="center" wrapText="1" readingOrder="1"/>
    </xf>
    <xf numFmtId="0" fontId="7" fillId="0" borderId="12" xfId="0" applyFont="1" applyBorder="1" applyAlignment="1">
      <alignment horizontal="center" vertical="center" wrapText="1" readingOrder="1"/>
    </xf>
    <xf numFmtId="0" fontId="7" fillId="2" borderId="11" xfId="0" applyFont="1" applyFill="1" applyBorder="1" applyAlignment="1">
      <alignment horizontal="center" wrapText="1" readingOrder="1"/>
    </xf>
    <xf numFmtId="0" fontId="6" fillId="4" borderId="9" xfId="0" applyFont="1" applyFill="1" applyBorder="1" applyAlignment="1">
      <alignment horizontal="center" vertical="center"/>
    </xf>
    <xf numFmtId="0" fontId="7" fillId="2" borderId="19" xfId="0" applyFont="1" applyFill="1" applyBorder="1" applyAlignment="1">
      <alignment horizontal="center" wrapText="1" readingOrder="1"/>
    </xf>
    <xf numFmtId="0" fontId="6" fillId="3" borderId="17" xfId="0" applyFont="1" applyFill="1" applyBorder="1" applyAlignment="1">
      <alignment horizontal="center" vertical="center"/>
    </xf>
    <xf numFmtId="0" fontId="3" fillId="0" borderId="23" xfId="0" applyFont="1" applyBorder="1" applyAlignment="1">
      <alignment horizontal="center" vertical="center" wrapText="1" readingOrder="1"/>
    </xf>
    <xf numFmtId="0" fontId="6" fillId="0" borderId="0" xfId="0" applyFont="1" applyAlignment="1">
      <alignment horizontal="center" vertical="center"/>
    </xf>
    <xf numFmtId="0" fontId="3" fillId="0" borderId="0" xfId="0" applyFont="1" applyAlignment="1">
      <alignment horizontal="center" wrapText="1" readingOrder="1"/>
    </xf>
    <xf numFmtId="0" fontId="3" fillId="0" borderId="0" xfId="0" applyFont="1" applyAlignment="1">
      <alignment horizontal="center" vertical="center" wrapText="1" readingOrder="1"/>
    </xf>
    <xf numFmtId="0" fontId="3" fillId="2" borderId="2" xfId="0" applyFont="1" applyFill="1" applyBorder="1" applyAlignment="1">
      <alignment horizontal="center" vertical="center" wrapText="1" readingOrder="1"/>
    </xf>
    <xf numFmtId="0" fontId="7" fillId="2" borderId="27" xfId="0" applyFont="1" applyFill="1" applyBorder="1" applyAlignment="1">
      <alignment horizontal="center" vertical="center" wrapText="1" readingOrder="1"/>
    </xf>
    <xf numFmtId="0" fontId="7" fillId="2" borderId="27" xfId="0" applyFont="1" applyFill="1" applyBorder="1" applyAlignment="1">
      <alignment horizontal="center" wrapText="1" readingOrder="1"/>
    </xf>
    <xf numFmtId="0" fontId="7" fillId="2" borderId="28" xfId="0" applyFont="1" applyFill="1" applyBorder="1" applyAlignment="1">
      <alignment horizontal="center" wrapText="1" readingOrder="1"/>
    </xf>
    <xf numFmtId="0" fontId="7" fillId="2" borderId="17" xfId="0" applyFont="1" applyFill="1" applyBorder="1" applyAlignment="1">
      <alignment horizontal="center" vertical="center" wrapText="1" readingOrder="1"/>
    </xf>
    <xf numFmtId="0" fontId="3" fillId="2" borderId="17" xfId="0" applyFont="1" applyFill="1" applyBorder="1" applyAlignment="1">
      <alignment horizontal="center" wrapText="1" readingOrder="1"/>
    </xf>
    <xf numFmtId="0" fontId="0" fillId="3" borderId="9" xfId="0" applyFill="1" applyBorder="1" applyAlignment="1">
      <alignment horizontal="center" vertical="center"/>
    </xf>
    <xf numFmtId="0" fontId="10" fillId="2" borderId="10" xfId="0" applyFont="1" applyFill="1" applyBorder="1" applyAlignment="1">
      <alignment horizontal="center" vertical="center" wrapText="1" readingOrder="1"/>
    </xf>
    <xf numFmtId="0" fontId="10" fillId="2" borderId="27" xfId="0" applyFont="1" applyFill="1" applyBorder="1" applyAlignment="1">
      <alignment horizontal="center" vertical="center" wrapText="1" readingOrder="1"/>
    </xf>
    <xf numFmtId="0" fontId="7" fillId="2" borderId="29" xfId="0" applyFont="1" applyFill="1" applyBorder="1" applyAlignment="1">
      <alignment horizontal="center" vertical="center" wrapText="1" readingOrder="1"/>
    </xf>
    <xf numFmtId="0" fontId="3" fillId="5" borderId="0" xfId="0" applyFont="1" applyFill="1" applyAlignment="1">
      <alignment horizontal="center" vertical="center" wrapText="1" readingOrder="1"/>
    </xf>
    <xf numFmtId="0" fontId="5" fillId="2" borderId="24" xfId="0" applyFont="1" applyFill="1" applyBorder="1" applyAlignment="1">
      <alignment horizontal="center" vertical="center" wrapText="1" readingOrder="1"/>
    </xf>
    <xf numFmtId="0" fontId="7" fillId="5" borderId="13" xfId="0" applyFont="1" applyFill="1" applyBorder="1" applyAlignment="1">
      <alignment horizontal="center" vertical="center" wrapText="1" readingOrder="1"/>
    </xf>
    <xf numFmtId="0" fontId="7" fillId="5" borderId="14" xfId="0" applyFont="1" applyFill="1" applyBorder="1" applyAlignment="1">
      <alignment horizontal="center" vertical="center" wrapText="1" readingOrder="1"/>
    </xf>
    <xf numFmtId="0" fontId="7" fillId="5" borderId="15" xfId="0" applyFont="1" applyFill="1" applyBorder="1" applyAlignment="1">
      <alignment horizontal="center" vertical="center" wrapText="1" readingOrder="1"/>
    </xf>
    <xf numFmtId="0" fontId="7" fillId="5" borderId="16" xfId="0" applyFont="1" applyFill="1" applyBorder="1" applyAlignment="1">
      <alignment horizontal="center" vertical="center" wrapText="1" readingOrder="1"/>
    </xf>
    <xf numFmtId="0" fontId="7" fillId="5" borderId="17" xfId="0" applyFont="1" applyFill="1" applyBorder="1" applyAlignment="1">
      <alignment horizontal="center" vertical="center" wrapText="1" readingOrder="1"/>
    </xf>
    <xf numFmtId="0" fontId="7" fillId="5" borderId="18" xfId="0" applyFont="1" applyFill="1" applyBorder="1" applyAlignment="1">
      <alignment horizontal="center" vertical="center" wrapText="1" readingOrder="1"/>
    </xf>
    <xf numFmtId="0" fontId="7" fillId="5" borderId="20" xfId="0" applyFont="1" applyFill="1" applyBorder="1" applyAlignment="1">
      <alignment horizontal="center" vertical="center" wrapText="1" readingOrder="1"/>
    </xf>
    <xf numFmtId="0" fontId="7" fillId="5" borderId="21" xfId="0" applyFont="1" applyFill="1" applyBorder="1" applyAlignment="1">
      <alignment horizontal="center" vertical="center" wrapText="1" readingOrder="1"/>
    </xf>
    <xf numFmtId="0" fontId="7" fillId="5" borderId="22" xfId="0" applyFont="1" applyFill="1" applyBorder="1" applyAlignment="1">
      <alignment horizontal="center" vertical="center" wrapText="1" readingOrder="1"/>
    </xf>
    <xf numFmtId="0" fontId="7" fillId="5" borderId="30" xfId="0" applyFont="1" applyFill="1" applyBorder="1" applyAlignment="1">
      <alignment horizontal="center" vertical="center" wrapText="1" readingOrder="1"/>
    </xf>
    <xf numFmtId="0" fontId="4" fillId="2" borderId="1" xfId="0" applyFont="1" applyFill="1" applyBorder="1" applyAlignment="1">
      <alignment vertical="center" wrapText="1" readingOrder="1"/>
    </xf>
    <xf numFmtId="0" fontId="4" fillId="2" borderId="3" xfId="0" applyFont="1" applyFill="1" applyBorder="1" applyAlignment="1">
      <alignment vertical="center" wrapText="1" readingOrder="1"/>
    </xf>
    <xf numFmtId="0" fontId="5" fillId="2" borderId="1" xfId="0" applyFont="1" applyFill="1" applyBorder="1" applyAlignment="1">
      <alignment horizontal="center" vertical="center" wrapText="1" readingOrder="1"/>
    </xf>
    <xf numFmtId="0" fontId="5" fillId="2" borderId="31" xfId="0" applyFont="1" applyFill="1" applyBorder="1" applyAlignment="1">
      <alignment horizontal="center" vertical="center" wrapText="1" readingOrder="1"/>
    </xf>
    <xf numFmtId="0" fontId="5" fillId="2" borderId="32" xfId="0" applyFont="1" applyFill="1" applyBorder="1" applyAlignment="1">
      <alignment horizontal="center" vertical="center" wrapText="1" readingOrder="1"/>
    </xf>
    <xf numFmtId="0" fontId="0" fillId="0" borderId="17" xfId="0" applyBorder="1"/>
    <xf numFmtId="0" fontId="3" fillId="0" borderId="17" xfId="0" applyFont="1" applyBorder="1" applyAlignment="1">
      <alignment horizontal="center" vertical="center" wrapText="1" readingOrder="1"/>
    </xf>
    <xf numFmtId="0" fontId="3" fillId="5" borderId="17" xfId="0" applyFont="1" applyFill="1" applyBorder="1" applyAlignment="1">
      <alignment horizontal="center" vertical="center" wrapText="1" readingOrder="1"/>
    </xf>
    <xf numFmtId="0" fontId="7" fillId="5" borderId="12" xfId="0" applyFont="1" applyFill="1" applyBorder="1" applyAlignment="1">
      <alignment horizontal="center" vertical="center" wrapText="1" readingOrder="1"/>
    </xf>
    <xf numFmtId="0" fontId="0" fillId="6" borderId="0" xfId="0" applyFill="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24" xfId="0" applyFont="1" applyBorder="1" applyAlignment="1">
      <alignment horizontal="center"/>
    </xf>
    <xf numFmtId="0" fontId="2" fillId="0" borderId="3" xfId="0" applyFont="1" applyBorder="1" applyAlignment="1">
      <alignment horizont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readingOrder="1"/>
    </xf>
    <xf numFmtId="0" fontId="3" fillId="2" borderId="5" xfId="0" applyFont="1" applyFill="1" applyBorder="1" applyAlignment="1">
      <alignment horizontal="center" vertical="center" wrapText="1" readingOrder="1"/>
    </xf>
    <xf numFmtId="0" fontId="3" fillId="2" borderId="25" xfId="0" applyFont="1" applyFill="1" applyBorder="1" applyAlignment="1">
      <alignment horizontal="center" vertical="center" wrapText="1" readingOrder="1"/>
    </xf>
    <xf numFmtId="0" fontId="3" fillId="2" borderId="26"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2" borderId="10" xfId="0" applyFont="1" applyFill="1" applyBorder="1" applyAlignment="1">
      <alignment horizontal="center" vertical="center" wrapText="1" readingOrder="1"/>
    </xf>
    <xf numFmtId="0" fontId="3" fillId="2" borderId="19" xfId="0" applyFont="1" applyFill="1" applyBorder="1" applyAlignment="1">
      <alignment horizontal="center" vertical="center" wrapText="1" readingOrder="1"/>
    </xf>
    <xf numFmtId="0" fontId="3" fillId="2" borderId="1" xfId="0" applyFont="1" applyFill="1" applyBorder="1" applyAlignment="1">
      <alignment horizontal="center" wrapText="1" readingOrder="1"/>
    </xf>
    <xf numFmtId="0" fontId="3" fillId="2" borderId="2" xfId="0" applyFont="1" applyFill="1" applyBorder="1" applyAlignment="1">
      <alignment horizontal="center" wrapText="1" readingOrder="1"/>
    </xf>
    <xf numFmtId="0" fontId="3" fillId="2" borderId="17" xfId="0" applyFont="1" applyFill="1" applyBorder="1" applyAlignment="1">
      <alignment horizontal="center" wrapText="1" readingOrder="1"/>
    </xf>
  </cellXfs>
  <cellStyles count="4">
    <cellStyle name="Millares [0] 2" xfId="1" xr:uid="{00000000-0005-0000-0000-000000000000}"/>
    <cellStyle name="Millares 2" xfId="2" xr:uid="{00000000-0005-0000-0000-000001000000}"/>
    <cellStyle name="Normal" xfId="0" builtinId="0"/>
    <cellStyle name="Normal 2" xfId="3"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B1:AC59"/>
  <sheetViews>
    <sheetView showGridLines="0" tabSelected="1" zoomScaleNormal="100" workbookViewId="0">
      <selection activeCell="AE6" sqref="AE6"/>
    </sheetView>
  </sheetViews>
  <sheetFormatPr defaultColWidth="11.42578125" defaultRowHeight="14.45"/>
  <cols>
    <col min="1" max="1" width="3.5703125" customWidth="1"/>
    <col min="2" max="2" width="15.5703125" style="1" bestFit="1" customWidth="1"/>
    <col min="3" max="3" width="19.85546875" customWidth="1"/>
    <col min="4" max="4" width="15.140625" bestFit="1" customWidth="1"/>
    <col min="5" max="5" width="15.140625" customWidth="1"/>
    <col min="6" max="11" width="4.42578125" hidden="1" customWidth="1"/>
    <col min="12" max="12" width="4.42578125" bestFit="1" customWidth="1"/>
    <col min="13" max="13" width="3.85546875" bestFit="1" customWidth="1"/>
    <col min="14" max="15" width="4.42578125" customWidth="1"/>
    <col min="16" max="17" width="4" bestFit="1" customWidth="1"/>
    <col min="18" max="18" width="4.42578125" bestFit="1" customWidth="1"/>
    <col min="19" max="19" width="3.85546875" bestFit="1" customWidth="1"/>
    <col min="20" max="21" width="3.85546875" customWidth="1"/>
    <col min="22" max="23" width="4" bestFit="1" customWidth="1"/>
    <col min="24" max="24" width="4.42578125" customWidth="1"/>
    <col min="25" max="25" width="3.85546875" bestFit="1" customWidth="1"/>
    <col min="26" max="26" width="3.85546875" customWidth="1"/>
    <col min="27" max="27" width="3.42578125" customWidth="1"/>
    <col min="28" max="29" width="4" bestFit="1" customWidth="1"/>
    <col min="30" max="30" width="2.5703125" bestFit="1" customWidth="1"/>
  </cols>
  <sheetData>
    <row r="1" spans="2:29" ht="15" thickBot="1"/>
    <row r="2" spans="2:29" ht="15.95" thickBot="1">
      <c r="B2" s="49" t="s">
        <v>0</v>
      </c>
      <c r="C2" s="50"/>
      <c r="D2" s="50"/>
      <c r="E2" s="51"/>
      <c r="F2" s="50"/>
      <c r="G2" s="50"/>
      <c r="H2" s="50"/>
      <c r="I2" s="50"/>
      <c r="J2" s="50"/>
      <c r="K2" s="50"/>
      <c r="L2" s="50"/>
      <c r="M2" s="50"/>
      <c r="N2" s="50"/>
      <c r="O2" s="50"/>
      <c r="P2" s="50"/>
      <c r="Q2" s="50"/>
      <c r="R2" s="50"/>
      <c r="S2" s="50"/>
      <c r="T2" s="50"/>
      <c r="U2" s="50"/>
      <c r="V2" s="50"/>
      <c r="W2" s="50"/>
      <c r="X2" s="50"/>
      <c r="Y2" s="50"/>
      <c r="Z2" s="50"/>
      <c r="AA2" s="50"/>
      <c r="AB2" s="50"/>
      <c r="AC2" s="52"/>
    </row>
    <row r="3" spans="2:29" ht="30" customHeight="1" thickBot="1">
      <c r="B3" s="53" t="s">
        <v>1</v>
      </c>
      <c r="C3" s="55" t="s">
        <v>2</v>
      </c>
      <c r="D3" s="57" t="s">
        <v>3</v>
      </c>
      <c r="E3" s="62" t="s">
        <v>4</v>
      </c>
      <c r="F3" s="2"/>
      <c r="G3" s="39"/>
      <c r="H3" s="2"/>
      <c r="I3" s="2"/>
      <c r="J3" s="2"/>
      <c r="K3" s="40"/>
      <c r="L3" s="59" t="s">
        <v>5</v>
      </c>
      <c r="M3" s="60"/>
      <c r="N3" s="60"/>
      <c r="O3" s="60"/>
      <c r="P3" s="60"/>
      <c r="Q3" s="61"/>
      <c r="R3" s="59" t="s">
        <v>6</v>
      </c>
      <c r="S3" s="60"/>
      <c r="T3" s="60"/>
      <c r="U3" s="60"/>
      <c r="V3" s="60"/>
      <c r="W3" s="61"/>
      <c r="X3" s="59" t="s">
        <v>7</v>
      </c>
      <c r="Y3" s="60"/>
      <c r="Z3" s="60"/>
      <c r="AA3" s="60"/>
      <c r="AB3" s="60"/>
      <c r="AC3" s="61"/>
    </row>
    <row r="4" spans="2:29" ht="15" thickBot="1">
      <c r="B4" s="54" t="s">
        <v>8</v>
      </c>
      <c r="C4" s="56"/>
      <c r="D4" s="58"/>
      <c r="E4" s="63"/>
      <c r="F4" s="28" t="s">
        <v>9</v>
      </c>
      <c r="G4" s="41" t="s">
        <v>10</v>
      </c>
      <c r="H4" s="42" t="s">
        <v>11</v>
      </c>
      <c r="I4" s="42" t="s">
        <v>12</v>
      </c>
      <c r="J4" s="43" t="s">
        <v>13</v>
      </c>
      <c r="K4" s="43" t="s">
        <v>14</v>
      </c>
      <c r="L4" s="3" t="s">
        <v>15</v>
      </c>
      <c r="M4" s="4" t="s">
        <v>10</v>
      </c>
      <c r="N4" s="4" t="s">
        <v>11</v>
      </c>
      <c r="O4" s="4" t="s">
        <v>12</v>
      </c>
      <c r="P4" s="5" t="s">
        <v>13</v>
      </c>
      <c r="Q4" s="5" t="s">
        <v>14</v>
      </c>
      <c r="R4" s="3" t="s">
        <v>15</v>
      </c>
      <c r="S4" s="4" t="s">
        <v>10</v>
      </c>
      <c r="T4" s="4" t="s">
        <v>11</v>
      </c>
      <c r="U4" s="4" t="s">
        <v>12</v>
      </c>
      <c r="V4" s="5" t="s">
        <v>13</v>
      </c>
      <c r="W4" s="5" t="s">
        <v>14</v>
      </c>
      <c r="X4" s="3" t="s">
        <v>15</v>
      </c>
      <c r="Y4" s="4" t="s">
        <v>10</v>
      </c>
      <c r="Z4" s="4" t="s">
        <v>11</v>
      </c>
      <c r="AA4" s="4" t="s">
        <v>12</v>
      </c>
      <c r="AB4" s="5" t="s">
        <v>13</v>
      </c>
      <c r="AC4" s="5" t="s">
        <v>14</v>
      </c>
    </row>
    <row r="5" spans="2:29" ht="18.600000000000001" thickBot="1">
      <c r="B5" s="6" t="s">
        <v>16</v>
      </c>
      <c r="C5" s="7" t="s">
        <v>17</v>
      </c>
      <c r="D5" s="18" t="s">
        <v>18</v>
      </c>
      <c r="E5" s="26" t="s">
        <v>19</v>
      </c>
      <c r="F5" s="8">
        <f t="shared" ref="F5:K5" si="0">+L5+R5+X5</f>
        <v>1</v>
      </c>
      <c r="G5" s="38">
        <f t="shared" si="0"/>
        <v>1</v>
      </c>
      <c r="H5" s="38">
        <f t="shared" si="0"/>
        <v>0</v>
      </c>
      <c r="I5" s="38">
        <f t="shared" si="0"/>
        <v>0</v>
      </c>
      <c r="J5" s="38">
        <f t="shared" si="0"/>
        <v>0</v>
      </c>
      <c r="K5" s="38">
        <f t="shared" si="0"/>
        <v>0</v>
      </c>
      <c r="L5" s="29">
        <v>1</v>
      </c>
      <c r="M5" s="30">
        <v>1</v>
      </c>
      <c r="N5" s="30">
        <v>0</v>
      </c>
      <c r="O5" s="30">
        <v>0</v>
      </c>
      <c r="P5" s="30">
        <v>0</v>
      </c>
      <c r="Q5" s="30">
        <v>0</v>
      </c>
      <c r="R5" s="29">
        <v>0</v>
      </c>
      <c r="S5" s="30">
        <v>0</v>
      </c>
      <c r="T5" s="30">
        <v>0</v>
      </c>
      <c r="U5" s="30">
        <v>0</v>
      </c>
      <c r="V5" s="30">
        <v>0</v>
      </c>
      <c r="W5" s="31">
        <v>0</v>
      </c>
      <c r="X5" s="29">
        <v>0</v>
      </c>
      <c r="Y5" s="30">
        <v>0</v>
      </c>
      <c r="Z5" s="30">
        <v>0</v>
      </c>
      <c r="AA5" s="30">
        <v>0</v>
      </c>
      <c r="AB5" s="30">
        <v>0</v>
      </c>
      <c r="AC5" s="31">
        <v>0</v>
      </c>
    </row>
    <row r="6" spans="2:29" ht="18.600000000000001" thickBot="1">
      <c r="B6" s="6" t="s">
        <v>16</v>
      </c>
      <c r="C6" s="7" t="s">
        <v>17</v>
      </c>
      <c r="D6" s="18" t="s">
        <v>20</v>
      </c>
      <c r="E6" s="21" t="s">
        <v>19</v>
      </c>
      <c r="F6" s="8">
        <f t="shared" ref="F6:F45" si="1">+L6+R6+X6</f>
        <v>1</v>
      </c>
      <c r="G6" s="38">
        <f t="shared" ref="G6:G45" si="2">+M6+S6+Y6</f>
        <v>1</v>
      </c>
      <c r="H6" s="38">
        <f t="shared" ref="H6:H45" si="3">+N6+T6+Z6</f>
        <v>0</v>
      </c>
      <c r="I6" s="38">
        <f t="shared" ref="I6:I45" si="4">+O6+U6+AA6</f>
        <v>0</v>
      </c>
      <c r="J6" s="38">
        <f t="shared" ref="J6:J45" si="5">+P6+V6+AB6</f>
        <v>0</v>
      </c>
      <c r="K6" s="38">
        <f t="shared" ref="K6:K45" si="6">+Q6+W6+AC6</f>
        <v>0</v>
      </c>
      <c r="L6" s="29">
        <v>1</v>
      </c>
      <c r="M6" s="30">
        <v>1</v>
      </c>
      <c r="N6" s="30">
        <v>0</v>
      </c>
      <c r="O6" s="30">
        <v>0</v>
      </c>
      <c r="P6" s="30">
        <v>0</v>
      </c>
      <c r="Q6" s="30">
        <v>0</v>
      </c>
      <c r="R6" s="29">
        <v>0</v>
      </c>
      <c r="S6" s="30">
        <v>0</v>
      </c>
      <c r="T6" s="30">
        <v>0</v>
      </c>
      <c r="U6" s="30">
        <v>0</v>
      </c>
      <c r="V6" s="30">
        <v>0</v>
      </c>
      <c r="W6" s="31">
        <v>0</v>
      </c>
      <c r="X6" s="29">
        <v>0</v>
      </c>
      <c r="Y6" s="30">
        <v>0</v>
      </c>
      <c r="Z6" s="30">
        <v>0</v>
      </c>
      <c r="AA6" s="30">
        <v>0</v>
      </c>
      <c r="AB6" s="30">
        <v>0</v>
      </c>
      <c r="AC6" s="31">
        <v>0</v>
      </c>
    </row>
    <row r="7" spans="2:29" ht="27.6" thickBot="1">
      <c r="B7" s="23" t="s">
        <v>16</v>
      </c>
      <c r="C7" s="24" t="s">
        <v>17</v>
      </c>
      <c r="D7" s="25" t="s">
        <v>21</v>
      </c>
      <c r="E7" s="21" t="s">
        <v>22</v>
      </c>
      <c r="F7" s="8">
        <f t="shared" si="1"/>
        <v>1</v>
      </c>
      <c r="G7" s="38">
        <f t="shared" si="2"/>
        <v>1</v>
      </c>
      <c r="H7" s="38">
        <f t="shared" si="3"/>
        <v>0</v>
      </c>
      <c r="I7" s="38">
        <f t="shared" si="4"/>
        <v>0</v>
      </c>
      <c r="J7" s="38">
        <f t="shared" si="5"/>
        <v>0</v>
      </c>
      <c r="K7" s="38">
        <f t="shared" si="6"/>
        <v>0</v>
      </c>
      <c r="L7" s="29">
        <v>1</v>
      </c>
      <c r="M7" s="30">
        <v>1</v>
      </c>
      <c r="N7" s="30">
        <v>0</v>
      </c>
      <c r="O7" s="30">
        <v>0</v>
      </c>
      <c r="P7" s="30">
        <v>0</v>
      </c>
      <c r="Q7" s="30">
        <v>0</v>
      </c>
      <c r="R7" s="29">
        <v>0</v>
      </c>
      <c r="S7" s="30">
        <v>0</v>
      </c>
      <c r="T7" s="30">
        <v>0</v>
      </c>
      <c r="U7" s="30">
        <v>0</v>
      </c>
      <c r="V7" s="30">
        <v>0</v>
      </c>
      <c r="W7" s="31">
        <v>0</v>
      </c>
      <c r="X7" s="29">
        <v>0</v>
      </c>
      <c r="Y7" s="30">
        <v>0</v>
      </c>
      <c r="Z7" s="30">
        <v>0</v>
      </c>
      <c r="AA7" s="30">
        <v>0</v>
      </c>
      <c r="AB7" s="30">
        <v>0</v>
      </c>
      <c r="AC7" s="31">
        <v>0</v>
      </c>
    </row>
    <row r="8" spans="2:29" ht="18.600000000000001" thickBot="1">
      <c r="B8" s="6" t="s">
        <v>16</v>
      </c>
      <c r="C8" s="7" t="s">
        <v>17</v>
      </c>
      <c r="D8" s="18" t="s">
        <v>23</v>
      </c>
      <c r="E8" s="21" t="s">
        <v>19</v>
      </c>
      <c r="F8" s="8">
        <f t="shared" si="1"/>
        <v>1</v>
      </c>
      <c r="G8" s="38">
        <f t="shared" si="2"/>
        <v>1</v>
      </c>
      <c r="H8" s="38">
        <f t="shared" si="3"/>
        <v>0</v>
      </c>
      <c r="I8" s="38">
        <f t="shared" si="4"/>
        <v>0</v>
      </c>
      <c r="J8" s="38">
        <f t="shared" si="5"/>
        <v>0</v>
      </c>
      <c r="K8" s="38">
        <f t="shared" si="6"/>
        <v>0</v>
      </c>
      <c r="L8" s="29">
        <v>1</v>
      </c>
      <c r="M8" s="30">
        <v>1</v>
      </c>
      <c r="N8" s="30">
        <v>0</v>
      </c>
      <c r="O8" s="30">
        <v>0</v>
      </c>
      <c r="P8" s="30">
        <v>0</v>
      </c>
      <c r="Q8" s="30">
        <v>0</v>
      </c>
      <c r="R8" s="29">
        <v>0</v>
      </c>
      <c r="S8" s="30">
        <v>0</v>
      </c>
      <c r="T8" s="30">
        <v>0</v>
      </c>
      <c r="U8" s="30">
        <v>0</v>
      </c>
      <c r="V8" s="30">
        <v>0</v>
      </c>
      <c r="W8" s="31">
        <v>0</v>
      </c>
      <c r="X8" s="29">
        <v>0</v>
      </c>
      <c r="Y8" s="30">
        <v>0</v>
      </c>
      <c r="Z8" s="30">
        <v>0</v>
      </c>
      <c r="AA8" s="30">
        <v>0</v>
      </c>
      <c r="AB8" s="30">
        <v>0</v>
      </c>
      <c r="AC8" s="31">
        <v>0</v>
      </c>
    </row>
    <row r="9" spans="2:29" ht="18.600000000000001" thickBot="1">
      <c r="B9" s="6" t="s">
        <v>16</v>
      </c>
      <c r="C9" s="7" t="s">
        <v>17</v>
      </c>
      <c r="D9" s="18" t="s">
        <v>24</v>
      </c>
      <c r="E9" s="21" t="s">
        <v>19</v>
      </c>
      <c r="F9" s="8">
        <f t="shared" si="1"/>
        <v>1</v>
      </c>
      <c r="G9" s="38">
        <f t="shared" si="2"/>
        <v>1</v>
      </c>
      <c r="H9" s="38">
        <f t="shared" si="3"/>
        <v>0</v>
      </c>
      <c r="I9" s="38">
        <f t="shared" si="4"/>
        <v>0</v>
      </c>
      <c r="J9" s="38">
        <f t="shared" si="5"/>
        <v>0</v>
      </c>
      <c r="K9" s="38">
        <f t="shared" si="6"/>
        <v>0</v>
      </c>
      <c r="L9" s="29">
        <v>1</v>
      </c>
      <c r="M9" s="30">
        <v>1</v>
      </c>
      <c r="N9" s="30">
        <v>0</v>
      </c>
      <c r="O9" s="30">
        <v>0</v>
      </c>
      <c r="P9" s="30">
        <v>0</v>
      </c>
      <c r="Q9" s="30">
        <v>0</v>
      </c>
      <c r="R9" s="29">
        <v>0</v>
      </c>
      <c r="S9" s="30">
        <v>0</v>
      </c>
      <c r="T9" s="30">
        <v>0</v>
      </c>
      <c r="U9" s="30">
        <v>0</v>
      </c>
      <c r="V9" s="30">
        <v>0</v>
      </c>
      <c r="W9" s="31">
        <v>0</v>
      </c>
      <c r="X9" s="29">
        <v>0</v>
      </c>
      <c r="Y9" s="30">
        <v>0</v>
      </c>
      <c r="Z9" s="30">
        <v>0</v>
      </c>
      <c r="AA9" s="30">
        <v>0</v>
      </c>
      <c r="AB9" s="30">
        <v>0</v>
      </c>
      <c r="AC9" s="31">
        <v>0</v>
      </c>
    </row>
    <row r="10" spans="2:29" ht="27.6" thickBot="1">
      <c r="B10" s="6" t="s">
        <v>16</v>
      </c>
      <c r="C10" s="7" t="s">
        <v>17</v>
      </c>
      <c r="D10" s="18" t="s">
        <v>25</v>
      </c>
      <c r="E10" s="21" t="s">
        <v>19</v>
      </c>
      <c r="F10" s="8">
        <f t="shared" si="1"/>
        <v>1</v>
      </c>
      <c r="G10" s="38">
        <f t="shared" si="2"/>
        <v>1</v>
      </c>
      <c r="H10" s="38">
        <f t="shared" si="3"/>
        <v>0</v>
      </c>
      <c r="I10" s="38">
        <f t="shared" si="4"/>
        <v>0</v>
      </c>
      <c r="J10" s="38">
        <f t="shared" si="5"/>
        <v>0</v>
      </c>
      <c r="K10" s="38">
        <f t="shared" si="6"/>
        <v>0</v>
      </c>
      <c r="L10" s="29">
        <v>1</v>
      </c>
      <c r="M10" s="30">
        <v>1</v>
      </c>
      <c r="N10" s="30">
        <v>0</v>
      </c>
      <c r="O10" s="30">
        <v>0</v>
      </c>
      <c r="P10" s="30">
        <v>0</v>
      </c>
      <c r="Q10" s="30">
        <v>0</v>
      </c>
      <c r="R10" s="29">
        <v>0</v>
      </c>
      <c r="S10" s="30">
        <v>0</v>
      </c>
      <c r="T10" s="30">
        <v>0</v>
      </c>
      <c r="U10" s="30">
        <v>0</v>
      </c>
      <c r="V10" s="30">
        <v>0</v>
      </c>
      <c r="W10" s="31">
        <v>0</v>
      </c>
      <c r="X10" s="29">
        <v>0</v>
      </c>
      <c r="Y10" s="30">
        <v>0</v>
      </c>
      <c r="Z10" s="30">
        <v>0</v>
      </c>
      <c r="AA10" s="30">
        <v>0</v>
      </c>
      <c r="AB10" s="30">
        <v>0</v>
      </c>
      <c r="AC10" s="31">
        <v>0</v>
      </c>
    </row>
    <row r="11" spans="2:29" ht="27.6" thickBot="1">
      <c r="B11" s="6" t="s">
        <v>16</v>
      </c>
      <c r="C11" s="7" t="s">
        <v>17</v>
      </c>
      <c r="D11" s="18" t="s">
        <v>26</v>
      </c>
      <c r="E11" s="21" t="s">
        <v>19</v>
      </c>
      <c r="F11" s="8">
        <f t="shared" si="1"/>
        <v>1</v>
      </c>
      <c r="G11" s="38">
        <f t="shared" si="2"/>
        <v>1</v>
      </c>
      <c r="H11" s="38">
        <f t="shared" si="3"/>
        <v>0</v>
      </c>
      <c r="I11" s="38">
        <f t="shared" si="4"/>
        <v>0</v>
      </c>
      <c r="J11" s="38">
        <f t="shared" si="5"/>
        <v>0</v>
      </c>
      <c r="K11" s="38">
        <f t="shared" si="6"/>
        <v>0</v>
      </c>
      <c r="L11" s="29">
        <v>1</v>
      </c>
      <c r="M11" s="30">
        <v>1</v>
      </c>
      <c r="N11" s="30">
        <v>0</v>
      </c>
      <c r="O11" s="30">
        <v>0</v>
      </c>
      <c r="P11" s="30">
        <v>0</v>
      </c>
      <c r="Q11" s="30">
        <v>0</v>
      </c>
      <c r="R11" s="29">
        <v>0</v>
      </c>
      <c r="S11" s="30">
        <v>0</v>
      </c>
      <c r="T11" s="30">
        <v>0</v>
      </c>
      <c r="U11" s="30">
        <v>0</v>
      </c>
      <c r="V11" s="30">
        <v>0</v>
      </c>
      <c r="W11" s="31">
        <v>0</v>
      </c>
      <c r="X11" s="29">
        <v>0</v>
      </c>
      <c r="Y11" s="30">
        <v>0</v>
      </c>
      <c r="Z11" s="30">
        <v>0</v>
      </c>
      <c r="AA11" s="30">
        <v>0</v>
      </c>
      <c r="AB11" s="30">
        <v>0</v>
      </c>
      <c r="AC11" s="31">
        <v>0</v>
      </c>
    </row>
    <row r="12" spans="2:29" ht="18">
      <c r="B12" s="6" t="s">
        <v>16</v>
      </c>
      <c r="C12" s="7" t="s">
        <v>17</v>
      </c>
      <c r="D12" s="18" t="s">
        <v>27</v>
      </c>
      <c r="E12" s="21" t="s">
        <v>19</v>
      </c>
      <c r="F12" s="8">
        <f t="shared" si="1"/>
        <v>1</v>
      </c>
      <c r="G12" s="38">
        <f t="shared" si="2"/>
        <v>1</v>
      </c>
      <c r="H12" s="38">
        <f t="shared" si="3"/>
        <v>0</v>
      </c>
      <c r="I12" s="38">
        <f t="shared" si="4"/>
        <v>0</v>
      </c>
      <c r="J12" s="38">
        <f t="shared" si="5"/>
        <v>0</v>
      </c>
      <c r="K12" s="38">
        <f t="shared" si="6"/>
        <v>0</v>
      </c>
      <c r="L12" s="29">
        <v>1</v>
      </c>
      <c r="M12" s="30">
        <v>1</v>
      </c>
      <c r="N12" s="30">
        <v>0</v>
      </c>
      <c r="O12" s="30">
        <v>0</v>
      </c>
      <c r="P12" s="30">
        <v>0</v>
      </c>
      <c r="Q12" s="30">
        <v>0</v>
      </c>
      <c r="R12" s="29">
        <v>0</v>
      </c>
      <c r="S12" s="30">
        <v>0</v>
      </c>
      <c r="T12" s="30">
        <v>0</v>
      </c>
      <c r="U12" s="30">
        <v>0</v>
      </c>
      <c r="V12" s="30">
        <v>0</v>
      </c>
      <c r="W12" s="31">
        <v>0</v>
      </c>
      <c r="X12" s="29">
        <v>0</v>
      </c>
      <c r="Y12" s="30">
        <v>0</v>
      </c>
      <c r="Z12" s="30">
        <v>0</v>
      </c>
      <c r="AA12" s="30">
        <v>0</v>
      </c>
      <c r="AB12" s="30">
        <v>0</v>
      </c>
      <c r="AC12" s="31">
        <v>0</v>
      </c>
    </row>
    <row r="13" spans="2:29" ht="27">
      <c r="B13" s="6" t="s">
        <v>16</v>
      </c>
      <c r="C13" s="9" t="s">
        <v>28</v>
      </c>
      <c r="D13" s="18" t="s">
        <v>29</v>
      </c>
      <c r="E13" s="21" t="s">
        <v>19</v>
      </c>
      <c r="F13" s="8">
        <f t="shared" si="1"/>
        <v>1</v>
      </c>
      <c r="G13" s="38">
        <f t="shared" si="2"/>
        <v>1</v>
      </c>
      <c r="H13" s="38">
        <f t="shared" si="3"/>
        <v>0</v>
      </c>
      <c r="I13" s="38">
        <f t="shared" si="4"/>
        <v>0</v>
      </c>
      <c r="J13" s="38">
        <f t="shared" si="5"/>
        <v>0</v>
      </c>
      <c r="K13" s="38">
        <f t="shared" si="6"/>
        <v>0</v>
      </c>
      <c r="L13" s="32">
        <v>0</v>
      </c>
      <c r="M13" s="33">
        <v>0</v>
      </c>
      <c r="N13" s="33">
        <v>0</v>
      </c>
      <c r="O13" s="33">
        <v>0</v>
      </c>
      <c r="P13" s="33">
        <v>0</v>
      </c>
      <c r="Q13" s="34">
        <v>0</v>
      </c>
      <c r="R13" s="32">
        <v>0</v>
      </c>
      <c r="S13" s="33">
        <v>0</v>
      </c>
      <c r="T13" s="33">
        <v>0</v>
      </c>
      <c r="U13" s="33">
        <v>0</v>
      </c>
      <c r="V13" s="33">
        <v>0</v>
      </c>
      <c r="W13" s="34">
        <v>0</v>
      </c>
      <c r="X13" s="32">
        <v>1</v>
      </c>
      <c r="Y13" s="33">
        <v>1</v>
      </c>
      <c r="Z13" s="33">
        <v>0</v>
      </c>
      <c r="AA13" s="33">
        <v>0</v>
      </c>
      <c r="AB13" s="33">
        <v>0</v>
      </c>
      <c r="AC13" s="34">
        <v>0</v>
      </c>
    </row>
    <row r="14" spans="2:29" ht="27">
      <c r="B14" s="6" t="s">
        <v>16</v>
      </c>
      <c r="C14" s="9" t="s">
        <v>30</v>
      </c>
      <c r="D14" s="18" t="s">
        <v>31</v>
      </c>
      <c r="E14" s="21" t="s">
        <v>19</v>
      </c>
      <c r="F14" s="8">
        <f t="shared" si="1"/>
        <v>1</v>
      </c>
      <c r="G14" s="38">
        <f t="shared" si="2"/>
        <v>1</v>
      </c>
      <c r="H14" s="38">
        <f t="shared" si="3"/>
        <v>0</v>
      </c>
      <c r="I14" s="38">
        <f t="shared" si="4"/>
        <v>0</v>
      </c>
      <c r="J14" s="38">
        <f t="shared" si="5"/>
        <v>0</v>
      </c>
      <c r="K14" s="38">
        <f t="shared" si="6"/>
        <v>0</v>
      </c>
      <c r="L14" s="32">
        <v>0</v>
      </c>
      <c r="M14" s="33">
        <v>0</v>
      </c>
      <c r="N14" s="33">
        <v>0</v>
      </c>
      <c r="O14" s="33">
        <v>0</v>
      </c>
      <c r="P14" s="33">
        <v>0</v>
      </c>
      <c r="Q14" s="34">
        <v>0</v>
      </c>
      <c r="R14" s="32">
        <v>0</v>
      </c>
      <c r="S14" s="33">
        <v>0</v>
      </c>
      <c r="T14" s="33">
        <v>0</v>
      </c>
      <c r="U14" s="33">
        <v>0</v>
      </c>
      <c r="V14" s="33">
        <v>0</v>
      </c>
      <c r="W14" s="34">
        <v>0</v>
      </c>
      <c r="X14" s="32">
        <v>1</v>
      </c>
      <c r="Y14" s="33">
        <v>1</v>
      </c>
      <c r="Z14" s="33">
        <v>0</v>
      </c>
      <c r="AA14" s="33">
        <v>0</v>
      </c>
      <c r="AB14" s="33">
        <v>0</v>
      </c>
      <c r="AC14" s="34">
        <v>0</v>
      </c>
    </row>
    <row r="15" spans="2:29" ht="27">
      <c r="B15" s="6" t="s">
        <v>16</v>
      </c>
      <c r="C15" s="9" t="s">
        <v>32</v>
      </c>
      <c r="D15" s="18" t="s">
        <v>33</v>
      </c>
      <c r="E15" s="21" t="s">
        <v>19</v>
      </c>
      <c r="F15" s="8">
        <f t="shared" si="1"/>
        <v>1</v>
      </c>
      <c r="G15" s="38">
        <f t="shared" si="2"/>
        <v>1</v>
      </c>
      <c r="H15" s="38">
        <f t="shared" si="3"/>
        <v>0</v>
      </c>
      <c r="I15" s="38">
        <f t="shared" si="4"/>
        <v>0</v>
      </c>
      <c r="J15" s="38">
        <f t="shared" si="5"/>
        <v>0</v>
      </c>
      <c r="K15" s="38">
        <f t="shared" si="6"/>
        <v>0</v>
      </c>
      <c r="L15" s="32">
        <v>1</v>
      </c>
      <c r="M15" s="33">
        <v>1</v>
      </c>
      <c r="N15" s="33">
        <v>0</v>
      </c>
      <c r="O15" s="33">
        <v>0</v>
      </c>
      <c r="P15" s="33">
        <v>0</v>
      </c>
      <c r="Q15" s="34">
        <v>0</v>
      </c>
      <c r="R15" s="32">
        <v>0</v>
      </c>
      <c r="S15" s="33">
        <v>0</v>
      </c>
      <c r="T15" s="33">
        <v>0</v>
      </c>
      <c r="U15" s="33">
        <v>0</v>
      </c>
      <c r="V15" s="33">
        <v>0</v>
      </c>
      <c r="W15" s="34">
        <v>0</v>
      </c>
      <c r="X15" s="32">
        <v>0</v>
      </c>
      <c r="Y15" s="33">
        <v>0</v>
      </c>
      <c r="Z15" s="33">
        <v>0</v>
      </c>
      <c r="AA15" s="33">
        <v>0</v>
      </c>
      <c r="AB15" s="33">
        <v>0</v>
      </c>
      <c r="AC15" s="34">
        <v>0</v>
      </c>
    </row>
    <row r="16" spans="2:29" ht="36">
      <c r="B16" s="6" t="s">
        <v>16</v>
      </c>
      <c r="C16" s="9" t="s">
        <v>32</v>
      </c>
      <c r="D16" s="18" t="s">
        <v>34</v>
      </c>
      <c r="E16" s="21" t="s">
        <v>19</v>
      </c>
      <c r="F16" s="8">
        <f t="shared" si="1"/>
        <v>1</v>
      </c>
      <c r="G16" s="38">
        <f t="shared" si="2"/>
        <v>1</v>
      </c>
      <c r="H16" s="38">
        <f t="shared" si="3"/>
        <v>0</v>
      </c>
      <c r="I16" s="38">
        <f t="shared" si="4"/>
        <v>0</v>
      </c>
      <c r="J16" s="38">
        <f t="shared" si="5"/>
        <v>0</v>
      </c>
      <c r="K16" s="38">
        <f t="shared" si="6"/>
        <v>0</v>
      </c>
      <c r="L16" s="32">
        <v>1</v>
      </c>
      <c r="M16" s="33">
        <v>1</v>
      </c>
      <c r="N16" s="33">
        <v>0</v>
      </c>
      <c r="O16" s="33">
        <v>0</v>
      </c>
      <c r="P16" s="33">
        <v>0</v>
      </c>
      <c r="Q16" s="34">
        <v>0</v>
      </c>
      <c r="R16" s="32">
        <v>0</v>
      </c>
      <c r="S16" s="33">
        <v>0</v>
      </c>
      <c r="T16" s="33">
        <v>0</v>
      </c>
      <c r="U16" s="33">
        <v>0</v>
      </c>
      <c r="V16" s="33">
        <v>0</v>
      </c>
      <c r="W16" s="34">
        <v>0</v>
      </c>
      <c r="X16" s="32">
        <v>0</v>
      </c>
      <c r="Y16" s="33">
        <v>0</v>
      </c>
      <c r="Z16" s="33">
        <v>0</v>
      </c>
      <c r="AA16" s="33">
        <v>0</v>
      </c>
      <c r="AB16" s="33">
        <v>0</v>
      </c>
      <c r="AC16" s="34">
        <v>0</v>
      </c>
    </row>
    <row r="17" spans="2:29" ht="28.5">
      <c r="B17" s="6" t="s">
        <v>16</v>
      </c>
      <c r="C17" s="9" t="s">
        <v>35</v>
      </c>
      <c r="D17" s="18" t="s">
        <v>36</v>
      </c>
      <c r="E17" s="21" t="s">
        <v>19</v>
      </c>
      <c r="F17" s="47">
        <f t="shared" si="1"/>
        <v>66</v>
      </c>
      <c r="G17" s="38">
        <f t="shared" si="2"/>
        <v>60</v>
      </c>
      <c r="H17" s="38">
        <f t="shared" si="3"/>
        <v>11</v>
      </c>
      <c r="I17" s="38">
        <f t="shared" si="4"/>
        <v>13</v>
      </c>
      <c r="J17" s="38">
        <f t="shared" si="5"/>
        <v>10</v>
      </c>
      <c r="K17" s="38">
        <f t="shared" si="6"/>
        <v>6</v>
      </c>
      <c r="L17" s="32">
        <v>10</v>
      </c>
      <c r="M17" s="33">
        <v>9</v>
      </c>
      <c r="N17" s="33">
        <v>6</v>
      </c>
      <c r="O17" s="33">
        <v>4</v>
      </c>
      <c r="P17" s="33">
        <v>4</v>
      </c>
      <c r="Q17" s="34">
        <v>0</v>
      </c>
      <c r="R17" s="32">
        <v>48</v>
      </c>
      <c r="S17" s="33">
        <v>44</v>
      </c>
      <c r="T17" s="33">
        <v>3</v>
      </c>
      <c r="U17" s="33">
        <v>7</v>
      </c>
      <c r="V17" s="33">
        <v>1</v>
      </c>
      <c r="W17" s="34">
        <v>3</v>
      </c>
      <c r="X17" s="32">
        <v>8</v>
      </c>
      <c r="Y17" s="33">
        <v>7</v>
      </c>
      <c r="Z17" s="33">
        <v>2</v>
      </c>
      <c r="AA17" s="33">
        <v>2</v>
      </c>
      <c r="AB17" s="33">
        <v>5</v>
      </c>
      <c r="AC17" s="34">
        <v>3</v>
      </c>
    </row>
    <row r="18" spans="2:29">
      <c r="B18" s="6" t="s">
        <v>16</v>
      </c>
      <c r="C18" s="9" t="s">
        <v>37</v>
      </c>
      <c r="D18" s="19" t="s">
        <v>36</v>
      </c>
      <c r="E18" s="21" t="s">
        <v>19</v>
      </c>
      <c r="F18" s="8">
        <f t="shared" si="1"/>
        <v>1</v>
      </c>
      <c r="G18" s="38">
        <f t="shared" si="2"/>
        <v>1</v>
      </c>
      <c r="H18" s="38">
        <f t="shared" si="3"/>
        <v>1</v>
      </c>
      <c r="I18" s="38">
        <f t="shared" si="4"/>
        <v>1</v>
      </c>
      <c r="J18" s="38">
        <f t="shared" si="5"/>
        <v>1</v>
      </c>
      <c r="K18" s="38">
        <f t="shared" si="6"/>
        <v>0</v>
      </c>
      <c r="L18" s="32">
        <v>1</v>
      </c>
      <c r="M18" s="33">
        <v>1</v>
      </c>
      <c r="N18" s="33">
        <v>1</v>
      </c>
      <c r="O18" s="33">
        <v>1</v>
      </c>
      <c r="P18" s="33">
        <v>1</v>
      </c>
      <c r="Q18" s="34">
        <v>0</v>
      </c>
      <c r="R18" s="32">
        <v>0</v>
      </c>
      <c r="S18" s="33">
        <v>0</v>
      </c>
      <c r="T18" s="33">
        <v>0</v>
      </c>
      <c r="U18" s="33">
        <v>0</v>
      </c>
      <c r="V18" s="33">
        <v>0</v>
      </c>
      <c r="W18" s="34">
        <v>0</v>
      </c>
      <c r="X18" s="32">
        <v>0</v>
      </c>
      <c r="Y18" s="33">
        <v>0</v>
      </c>
      <c r="Z18" s="33">
        <v>0</v>
      </c>
      <c r="AA18" s="33">
        <v>0</v>
      </c>
      <c r="AB18" s="33">
        <v>0</v>
      </c>
      <c r="AC18" s="34">
        <v>0</v>
      </c>
    </row>
    <row r="19" spans="2:29">
      <c r="B19" s="6" t="s">
        <v>16</v>
      </c>
      <c r="C19" s="9" t="s">
        <v>38</v>
      </c>
      <c r="D19" s="19" t="s">
        <v>36</v>
      </c>
      <c r="E19" s="21" t="s">
        <v>19</v>
      </c>
      <c r="F19" s="8">
        <f t="shared" si="1"/>
        <v>1</v>
      </c>
      <c r="G19" s="38">
        <f t="shared" si="2"/>
        <v>1</v>
      </c>
      <c r="H19" s="38">
        <f t="shared" si="3"/>
        <v>1</v>
      </c>
      <c r="I19" s="38">
        <f t="shared" si="4"/>
        <v>1</v>
      </c>
      <c r="J19" s="38">
        <f t="shared" si="5"/>
        <v>1</v>
      </c>
      <c r="K19" s="38">
        <f t="shared" si="6"/>
        <v>0</v>
      </c>
      <c r="L19" s="32">
        <v>1</v>
      </c>
      <c r="M19" s="33">
        <v>1</v>
      </c>
      <c r="N19" s="33">
        <v>1</v>
      </c>
      <c r="O19" s="33">
        <v>1</v>
      </c>
      <c r="P19" s="33">
        <v>1</v>
      </c>
      <c r="Q19" s="34">
        <v>0</v>
      </c>
      <c r="R19" s="32">
        <v>0</v>
      </c>
      <c r="S19" s="33">
        <v>0</v>
      </c>
      <c r="T19" s="33">
        <v>0</v>
      </c>
      <c r="U19" s="33">
        <v>0</v>
      </c>
      <c r="V19" s="33">
        <v>0</v>
      </c>
      <c r="W19" s="34">
        <v>0</v>
      </c>
      <c r="X19" s="32">
        <v>0</v>
      </c>
      <c r="Y19" s="33">
        <v>0</v>
      </c>
      <c r="Z19" s="33">
        <v>0</v>
      </c>
      <c r="AA19" s="33">
        <v>0</v>
      </c>
      <c r="AB19" s="33">
        <v>0</v>
      </c>
      <c r="AC19" s="34">
        <v>0</v>
      </c>
    </row>
    <row r="20" spans="2:29">
      <c r="B20" s="10" t="s">
        <v>16</v>
      </c>
      <c r="C20" s="9" t="s">
        <v>39</v>
      </c>
      <c r="D20" s="19" t="s">
        <v>36</v>
      </c>
      <c r="E20" s="21" t="s">
        <v>19</v>
      </c>
      <c r="F20" s="8">
        <f t="shared" si="1"/>
        <v>2</v>
      </c>
      <c r="G20" s="38">
        <f t="shared" si="2"/>
        <v>2</v>
      </c>
      <c r="H20" s="38">
        <f t="shared" si="3"/>
        <v>1</v>
      </c>
      <c r="I20" s="38">
        <f t="shared" si="4"/>
        <v>1</v>
      </c>
      <c r="J20" s="38">
        <f t="shared" si="5"/>
        <v>2</v>
      </c>
      <c r="K20" s="38">
        <f t="shared" si="6"/>
        <v>0</v>
      </c>
      <c r="L20" s="32">
        <v>0</v>
      </c>
      <c r="M20" s="33">
        <v>0</v>
      </c>
      <c r="N20" s="33">
        <v>0</v>
      </c>
      <c r="O20" s="33">
        <v>0</v>
      </c>
      <c r="P20" s="33">
        <v>1</v>
      </c>
      <c r="Q20" s="34">
        <v>0</v>
      </c>
      <c r="R20" s="32">
        <v>0</v>
      </c>
      <c r="S20" s="33">
        <v>0</v>
      </c>
      <c r="T20" s="33">
        <v>0</v>
      </c>
      <c r="U20" s="33">
        <v>0</v>
      </c>
      <c r="V20" s="33">
        <v>0</v>
      </c>
      <c r="W20" s="34">
        <v>0</v>
      </c>
      <c r="X20" s="32">
        <v>2</v>
      </c>
      <c r="Y20" s="33">
        <v>2</v>
      </c>
      <c r="Z20" s="33">
        <v>1</v>
      </c>
      <c r="AA20" s="33">
        <v>1</v>
      </c>
      <c r="AB20" s="33">
        <v>1</v>
      </c>
      <c r="AC20" s="34">
        <v>0</v>
      </c>
    </row>
    <row r="21" spans="2:29">
      <c r="B21" s="6" t="s">
        <v>16</v>
      </c>
      <c r="C21" s="9" t="s">
        <v>40</v>
      </c>
      <c r="D21" s="19" t="s">
        <v>36</v>
      </c>
      <c r="E21" s="21" t="s">
        <v>19</v>
      </c>
      <c r="F21" s="8">
        <f t="shared" si="1"/>
        <v>3</v>
      </c>
      <c r="G21" s="38">
        <f t="shared" si="2"/>
        <v>3</v>
      </c>
      <c r="H21" s="38">
        <f t="shared" si="3"/>
        <v>3</v>
      </c>
      <c r="I21" s="38">
        <f t="shared" si="4"/>
        <v>2</v>
      </c>
      <c r="J21" s="38">
        <f t="shared" si="5"/>
        <v>2</v>
      </c>
      <c r="K21" s="38">
        <f t="shared" si="6"/>
        <v>0</v>
      </c>
      <c r="L21" s="32">
        <v>1</v>
      </c>
      <c r="M21" s="33">
        <v>1</v>
      </c>
      <c r="N21" s="33">
        <v>1</v>
      </c>
      <c r="O21" s="33">
        <v>1</v>
      </c>
      <c r="P21" s="33">
        <v>1</v>
      </c>
      <c r="Q21" s="34">
        <v>0</v>
      </c>
      <c r="R21" s="32">
        <v>2</v>
      </c>
      <c r="S21" s="33">
        <v>2</v>
      </c>
      <c r="T21" s="33">
        <v>2</v>
      </c>
      <c r="U21" s="33">
        <v>1</v>
      </c>
      <c r="V21" s="33">
        <v>1</v>
      </c>
      <c r="W21" s="34">
        <v>0</v>
      </c>
      <c r="X21" s="32">
        <v>0</v>
      </c>
      <c r="Y21" s="33">
        <v>0</v>
      </c>
      <c r="Z21" s="33">
        <v>0</v>
      </c>
      <c r="AA21" s="33">
        <v>0</v>
      </c>
      <c r="AB21" s="33">
        <v>0</v>
      </c>
      <c r="AC21" s="34">
        <v>0</v>
      </c>
    </row>
    <row r="22" spans="2:29" ht="19.5">
      <c r="B22" s="10" t="s">
        <v>16</v>
      </c>
      <c r="C22" s="9" t="s">
        <v>41</v>
      </c>
      <c r="D22" s="19" t="s">
        <v>36</v>
      </c>
      <c r="E22" s="21" t="s">
        <v>19</v>
      </c>
      <c r="F22" s="8">
        <f t="shared" si="1"/>
        <v>2</v>
      </c>
      <c r="G22" s="38">
        <f t="shared" si="2"/>
        <v>2</v>
      </c>
      <c r="H22" s="38">
        <f t="shared" si="3"/>
        <v>1</v>
      </c>
      <c r="I22" s="38">
        <f t="shared" si="4"/>
        <v>1</v>
      </c>
      <c r="J22" s="38">
        <f t="shared" si="5"/>
        <v>2</v>
      </c>
      <c r="K22" s="38">
        <f t="shared" si="6"/>
        <v>0</v>
      </c>
      <c r="L22" s="32">
        <v>0</v>
      </c>
      <c r="M22" s="33">
        <v>0</v>
      </c>
      <c r="N22" s="33">
        <v>0</v>
      </c>
      <c r="O22" s="33">
        <v>0</v>
      </c>
      <c r="P22" s="33">
        <v>1</v>
      </c>
      <c r="Q22" s="34">
        <v>0</v>
      </c>
      <c r="R22" s="32">
        <v>0</v>
      </c>
      <c r="S22" s="33">
        <v>0</v>
      </c>
      <c r="T22" s="33">
        <v>0</v>
      </c>
      <c r="U22" s="33">
        <v>0</v>
      </c>
      <c r="V22" s="33">
        <v>0</v>
      </c>
      <c r="W22" s="34">
        <v>0</v>
      </c>
      <c r="X22" s="32">
        <v>2</v>
      </c>
      <c r="Y22" s="33">
        <v>2</v>
      </c>
      <c r="Z22" s="33">
        <v>1</v>
      </c>
      <c r="AA22" s="33">
        <v>1</v>
      </c>
      <c r="AB22" s="33">
        <v>1</v>
      </c>
      <c r="AC22" s="34">
        <v>0</v>
      </c>
    </row>
    <row r="23" spans="2:29">
      <c r="B23" s="6" t="s">
        <v>16</v>
      </c>
      <c r="C23" s="9" t="s">
        <v>42</v>
      </c>
      <c r="D23" s="19" t="s">
        <v>36</v>
      </c>
      <c r="E23" s="21" t="s">
        <v>19</v>
      </c>
      <c r="F23" s="8">
        <f t="shared" si="1"/>
        <v>3</v>
      </c>
      <c r="G23" s="38">
        <f t="shared" si="2"/>
        <v>3</v>
      </c>
      <c r="H23" s="38">
        <f t="shared" si="3"/>
        <v>2</v>
      </c>
      <c r="I23" s="38">
        <f t="shared" si="4"/>
        <v>2</v>
      </c>
      <c r="J23" s="38">
        <f t="shared" si="5"/>
        <v>2</v>
      </c>
      <c r="K23" s="38">
        <f t="shared" si="6"/>
        <v>0</v>
      </c>
      <c r="L23" s="32">
        <v>1</v>
      </c>
      <c r="M23" s="33">
        <v>1</v>
      </c>
      <c r="N23" s="33">
        <v>1</v>
      </c>
      <c r="O23" s="33">
        <v>1</v>
      </c>
      <c r="P23" s="33">
        <v>1</v>
      </c>
      <c r="Q23" s="34">
        <v>0</v>
      </c>
      <c r="R23" s="32">
        <v>2</v>
      </c>
      <c r="S23" s="33">
        <v>2</v>
      </c>
      <c r="T23" s="33">
        <v>1</v>
      </c>
      <c r="U23" s="33">
        <v>1</v>
      </c>
      <c r="V23" s="33">
        <v>1</v>
      </c>
      <c r="W23" s="34">
        <v>0</v>
      </c>
      <c r="X23" s="32">
        <v>0</v>
      </c>
      <c r="Y23" s="33">
        <v>0</v>
      </c>
      <c r="Z23" s="33">
        <v>0</v>
      </c>
      <c r="AA23" s="33">
        <v>0</v>
      </c>
      <c r="AB23" s="33">
        <v>0</v>
      </c>
      <c r="AC23" s="34">
        <v>0</v>
      </c>
    </row>
    <row r="24" spans="2:29">
      <c r="B24" s="6" t="s">
        <v>43</v>
      </c>
      <c r="C24" s="9" t="s">
        <v>44</v>
      </c>
      <c r="D24" s="19" t="s">
        <v>36</v>
      </c>
      <c r="E24" s="21" t="s">
        <v>19</v>
      </c>
      <c r="F24" s="8">
        <f t="shared" si="1"/>
        <v>2</v>
      </c>
      <c r="G24" s="38">
        <f t="shared" si="2"/>
        <v>2</v>
      </c>
      <c r="H24" s="38">
        <f t="shared" si="3"/>
        <v>2</v>
      </c>
      <c r="I24" s="38">
        <f t="shared" si="4"/>
        <v>1</v>
      </c>
      <c r="J24" s="38">
        <f t="shared" si="5"/>
        <v>0</v>
      </c>
      <c r="K24" s="38">
        <f t="shared" si="6"/>
        <v>2</v>
      </c>
      <c r="L24" s="32">
        <v>1</v>
      </c>
      <c r="M24" s="33">
        <v>1</v>
      </c>
      <c r="N24" s="33">
        <v>1</v>
      </c>
      <c r="O24" s="33">
        <v>1</v>
      </c>
      <c r="P24" s="33">
        <v>0</v>
      </c>
      <c r="Q24" s="34">
        <v>1</v>
      </c>
      <c r="R24" s="32">
        <v>1</v>
      </c>
      <c r="S24" s="33">
        <v>1</v>
      </c>
      <c r="T24" s="33">
        <v>1</v>
      </c>
      <c r="U24" s="33">
        <v>0</v>
      </c>
      <c r="V24" s="33">
        <v>0</v>
      </c>
      <c r="W24" s="34">
        <v>0</v>
      </c>
      <c r="X24" s="32">
        <v>0</v>
      </c>
      <c r="Y24" s="33">
        <v>0</v>
      </c>
      <c r="Z24" s="33">
        <v>0</v>
      </c>
      <c r="AA24" s="33">
        <v>0</v>
      </c>
      <c r="AB24" s="33">
        <v>0</v>
      </c>
      <c r="AC24" s="34">
        <v>1</v>
      </c>
    </row>
    <row r="25" spans="2:29">
      <c r="B25" s="10" t="s">
        <v>43</v>
      </c>
      <c r="C25" s="9" t="s">
        <v>45</v>
      </c>
      <c r="D25" s="19" t="s">
        <v>36</v>
      </c>
      <c r="E25" s="21" t="s">
        <v>19</v>
      </c>
      <c r="F25" s="8">
        <f t="shared" si="1"/>
        <v>2</v>
      </c>
      <c r="G25" s="38">
        <f t="shared" si="2"/>
        <v>2</v>
      </c>
      <c r="H25" s="38">
        <f t="shared" si="3"/>
        <v>2</v>
      </c>
      <c r="I25" s="38">
        <f t="shared" si="4"/>
        <v>1</v>
      </c>
      <c r="J25" s="38">
        <f t="shared" si="5"/>
        <v>0</v>
      </c>
      <c r="K25" s="38">
        <f t="shared" si="6"/>
        <v>2</v>
      </c>
      <c r="L25" s="32">
        <v>1</v>
      </c>
      <c r="M25" s="33">
        <v>1</v>
      </c>
      <c r="N25" s="33">
        <v>1</v>
      </c>
      <c r="O25" s="33">
        <v>1</v>
      </c>
      <c r="P25" s="33">
        <v>0</v>
      </c>
      <c r="Q25" s="34">
        <v>1</v>
      </c>
      <c r="R25" s="32">
        <v>1</v>
      </c>
      <c r="S25" s="33">
        <v>1</v>
      </c>
      <c r="T25" s="33">
        <v>1</v>
      </c>
      <c r="U25" s="33">
        <v>0</v>
      </c>
      <c r="V25" s="33">
        <v>0</v>
      </c>
      <c r="W25" s="34">
        <v>0</v>
      </c>
      <c r="X25" s="32">
        <v>0</v>
      </c>
      <c r="Y25" s="33">
        <v>0</v>
      </c>
      <c r="Z25" s="33">
        <v>0</v>
      </c>
      <c r="AA25" s="33">
        <v>0</v>
      </c>
      <c r="AB25" s="33">
        <v>0</v>
      </c>
      <c r="AC25" s="34">
        <v>1</v>
      </c>
    </row>
    <row r="26" spans="2:29">
      <c r="B26" s="6" t="s">
        <v>43</v>
      </c>
      <c r="C26" s="9" t="s">
        <v>46</v>
      </c>
      <c r="D26" s="19" t="s">
        <v>36</v>
      </c>
      <c r="E26" s="21" t="s">
        <v>19</v>
      </c>
      <c r="F26" s="8">
        <f t="shared" si="1"/>
        <v>2</v>
      </c>
      <c r="G26" s="38">
        <f t="shared" si="2"/>
        <v>2</v>
      </c>
      <c r="H26" s="38">
        <f t="shared" si="3"/>
        <v>2</v>
      </c>
      <c r="I26" s="38">
        <f t="shared" si="4"/>
        <v>1</v>
      </c>
      <c r="J26" s="38">
        <f t="shared" si="5"/>
        <v>0</v>
      </c>
      <c r="K26" s="38">
        <f t="shared" si="6"/>
        <v>2</v>
      </c>
      <c r="L26" s="32">
        <v>1</v>
      </c>
      <c r="M26" s="33">
        <v>1</v>
      </c>
      <c r="N26" s="33">
        <v>1</v>
      </c>
      <c r="O26" s="33">
        <v>1</v>
      </c>
      <c r="P26" s="33">
        <v>0</v>
      </c>
      <c r="Q26" s="34">
        <v>1</v>
      </c>
      <c r="R26" s="32">
        <v>1</v>
      </c>
      <c r="S26" s="33">
        <v>1</v>
      </c>
      <c r="T26" s="33">
        <v>1</v>
      </c>
      <c r="U26" s="33">
        <v>0</v>
      </c>
      <c r="V26" s="33">
        <v>0</v>
      </c>
      <c r="W26" s="34">
        <v>0</v>
      </c>
      <c r="X26" s="32">
        <v>0</v>
      </c>
      <c r="Y26" s="33">
        <v>0</v>
      </c>
      <c r="Z26" s="33">
        <v>0</v>
      </c>
      <c r="AA26" s="33">
        <v>0</v>
      </c>
      <c r="AB26" s="33">
        <v>0</v>
      </c>
      <c r="AC26" s="34">
        <v>1</v>
      </c>
    </row>
    <row r="27" spans="2:29">
      <c r="B27" s="10" t="s">
        <v>43</v>
      </c>
      <c r="C27" s="9" t="s">
        <v>47</v>
      </c>
      <c r="D27" s="19" t="s">
        <v>36</v>
      </c>
      <c r="E27" s="21" t="s">
        <v>19</v>
      </c>
      <c r="F27" s="8">
        <f t="shared" si="1"/>
        <v>2</v>
      </c>
      <c r="G27" s="38">
        <f t="shared" si="2"/>
        <v>2</v>
      </c>
      <c r="H27" s="38">
        <f t="shared" si="3"/>
        <v>2</v>
      </c>
      <c r="I27" s="38">
        <f t="shared" si="4"/>
        <v>1</v>
      </c>
      <c r="J27" s="38">
        <f t="shared" si="5"/>
        <v>0</v>
      </c>
      <c r="K27" s="38">
        <f t="shared" si="6"/>
        <v>2</v>
      </c>
      <c r="L27" s="32">
        <v>1</v>
      </c>
      <c r="M27" s="33">
        <v>1</v>
      </c>
      <c r="N27" s="33">
        <v>1</v>
      </c>
      <c r="O27" s="33">
        <v>1</v>
      </c>
      <c r="P27" s="33">
        <v>0</v>
      </c>
      <c r="Q27" s="34">
        <v>1</v>
      </c>
      <c r="R27" s="32">
        <v>1</v>
      </c>
      <c r="S27" s="33">
        <v>1</v>
      </c>
      <c r="T27" s="33">
        <v>1</v>
      </c>
      <c r="U27" s="33">
        <v>0</v>
      </c>
      <c r="V27" s="33">
        <v>0</v>
      </c>
      <c r="W27" s="34">
        <v>0</v>
      </c>
      <c r="X27" s="32">
        <v>0</v>
      </c>
      <c r="Y27" s="33">
        <v>0</v>
      </c>
      <c r="Z27" s="33">
        <v>0</v>
      </c>
      <c r="AA27" s="33">
        <v>0</v>
      </c>
      <c r="AB27" s="33">
        <v>0</v>
      </c>
      <c r="AC27" s="34">
        <v>1</v>
      </c>
    </row>
    <row r="28" spans="2:29">
      <c r="B28" s="6" t="s">
        <v>43</v>
      </c>
      <c r="C28" s="9" t="s">
        <v>48</v>
      </c>
      <c r="D28" s="19" t="s">
        <v>36</v>
      </c>
      <c r="E28" s="21" t="s">
        <v>19</v>
      </c>
      <c r="F28" s="8">
        <f t="shared" si="1"/>
        <v>2</v>
      </c>
      <c r="G28" s="38">
        <f t="shared" si="2"/>
        <v>2</v>
      </c>
      <c r="H28" s="38">
        <f t="shared" si="3"/>
        <v>2</v>
      </c>
      <c r="I28" s="38">
        <f t="shared" si="4"/>
        <v>1</v>
      </c>
      <c r="J28" s="38">
        <f t="shared" si="5"/>
        <v>0</v>
      </c>
      <c r="K28" s="38">
        <f t="shared" si="6"/>
        <v>2</v>
      </c>
      <c r="L28" s="32">
        <v>1</v>
      </c>
      <c r="M28" s="33">
        <v>1</v>
      </c>
      <c r="N28" s="33">
        <v>1</v>
      </c>
      <c r="O28" s="33">
        <v>1</v>
      </c>
      <c r="P28" s="33">
        <v>0</v>
      </c>
      <c r="Q28" s="34">
        <v>1</v>
      </c>
      <c r="R28" s="32">
        <v>1</v>
      </c>
      <c r="S28" s="33">
        <v>1</v>
      </c>
      <c r="T28" s="33">
        <v>1</v>
      </c>
      <c r="U28" s="33">
        <v>0</v>
      </c>
      <c r="V28" s="33">
        <v>0</v>
      </c>
      <c r="W28" s="34">
        <v>1</v>
      </c>
      <c r="X28" s="32">
        <v>0</v>
      </c>
      <c r="Y28" s="33">
        <v>0</v>
      </c>
      <c r="Z28" s="33">
        <v>0</v>
      </c>
      <c r="AA28" s="33">
        <v>0</v>
      </c>
      <c r="AB28" s="33">
        <v>0</v>
      </c>
      <c r="AC28" s="34">
        <v>0</v>
      </c>
    </row>
    <row r="29" spans="2:29">
      <c r="B29" s="10" t="s">
        <v>43</v>
      </c>
      <c r="C29" s="9" t="s">
        <v>49</v>
      </c>
      <c r="D29" s="19" t="s">
        <v>36</v>
      </c>
      <c r="E29" s="21" t="s">
        <v>19</v>
      </c>
      <c r="F29" s="8">
        <f t="shared" si="1"/>
        <v>2</v>
      </c>
      <c r="G29" s="38">
        <f t="shared" si="2"/>
        <v>2</v>
      </c>
      <c r="H29" s="38">
        <f t="shared" si="3"/>
        <v>2</v>
      </c>
      <c r="I29" s="38">
        <f t="shared" si="4"/>
        <v>1</v>
      </c>
      <c r="J29" s="38">
        <f t="shared" si="5"/>
        <v>0</v>
      </c>
      <c r="K29" s="38">
        <f t="shared" si="6"/>
        <v>2</v>
      </c>
      <c r="L29" s="32">
        <v>1</v>
      </c>
      <c r="M29" s="33">
        <v>1</v>
      </c>
      <c r="N29" s="33">
        <v>1</v>
      </c>
      <c r="O29" s="33">
        <v>1</v>
      </c>
      <c r="P29" s="33">
        <v>0</v>
      </c>
      <c r="Q29" s="34">
        <v>1</v>
      </c>
      <c r="R29" s="32">
        <v>1</v>
      </c>
      <c r="S29" s="33">
        <v>1</v>
      </c>
      <c r="T29" s="33">
        <v>1</v>
      </c>
      <c r="U29" s="33">
        <v>0</v>
      </c>
      <c r="V29" s="33">
        <v>0</v>
      </c>
      <c r="W29" s="34">
        <v>1</v>
      </c>
      <c r="X29" s="32">
        <v>0</v>
      </c>
      <c r="Y29" s="33">
        <v>0</v>
      </c>
      <c r="Z29" s="33">
        <v>0</v>
      </c>
      <c r="AA29" s="33">
        <v>0</v>
      </c>
      <c r="AB29" s="33">
        <v>0</v>
      </c>
      <c r="AC29" s="34">
        <v>0</v>
      </c>
    </row>
    <row r="30" spans="2:29">
      <c r="B30" s="6" t="s">
        <v>43</v>
      </c>
      <c r="C30" s="9" t="s">
        <v>50</v>
      </c>
      <c r="D30" s="19" t="s">
        <v>36</v>
      </c>
      <c r="E30" s="21" t="s">
        <v>19</v>
      </c>
      <c r="F30" s="8">
        <f t="shared" si="1"/>
        <v>2</v>
      </c>
      <c r="G30" s="38">
        <f t="shared" si="2"/>
        <v>2</v>
      </c>
      <c r="H30" s="38">
        <f t="shared" si="3"/>
        <v>2</v>
      </c>
      <c r="I30" s="38">
        <f t="shared" si="4"/>
        <v>1</v>
      </c>
      <c r="J30" s="38">
        <f t="shared" si="5"/>
        <v>0</v>
      </c>
      <c r="K30" s="38">
        <f t="shared" si="6"/>
        <v>2</v>
      </c>
      <c r="L30" s="32">
        <v>1</v>
      </c>
      <c r="M30" s="33">
        <v>1</v>
      </c>
      <c r="N30" s="33">
        <v>1</v>
      </c>
      <c r="O30" s="33">
        <v>1</v>
      </c>
      <c r="P30" s="33">
        <v>0</v>
      </c>
      <c r="Q30" s="34">
        <v>1</v>
      </c>
      <c r="R30" s="32">
        <v>1</v>
      </c>
      <c r="S30" s="33">
        <v>1</v>
      </c>
      <c r="T30" s="33">
        <v>1</v>
      </c>
      <c r="U30" s="33">
        <v>0</v>
      </c>
      <c r="V30" s="33">
        <v>0</v>
      </c>
      <c r="W30" s="34">
        <v>1</v>
      </c>
      <c r="X30" s="32">
        <v>0</v>
      </c>
      <c r="Y30" s="33">
        <v>0</v>
      </c>
      <c r="Z30" s="33">
        <v>0</v>
      </c>
      <c r="AA30" s="33">
        <v>0</v>
      </c>
      <c r="AB30" s="33">
        <v>0</v>
      </c>
      <c r="AC30" s="34">
        <v>0</v>
      </c>
    </row>
    <row r="31" spans="2:29">
      <c r="B31" s="10" t="s">
        <v>43</v>
      </c>
      <c r="C31" s="9" t="s">
        <v>51</v>
      </c>
      <c r="D31" s="19" t="s">
        <v>36</v>
      </c>
      <c r="E31" s="21" t="s">
        <v>19</v>
      </c>
      <c r="F31" s="8">
        <f t="shared" si="1"/>
        <v>2</v>
      </c>
      <c r="G31" s="38">
        <f t="shared" si="2"/>
        <v>2</v>
      </c>
      <c r="H31" s="38">
        <f t="shared" si="3"/>
        <v>2</v>
      </c>
      <c r="I31" s="38">
        <f t="shared" si="4"/>
        <v>1</v>
      </c>
      <c r="J31" s="38">
        <f t="shared" si="5"/>
        <v>0</v>
      </c>
      <c r="K31" s="38">
        <f t="shared" si="6"/>
        <v>2</v>
      </c>
      <c r="L31" s="32">
        <v>1</v>
      </c>
      <c r="M31" s="33">
        <v>1</v>
      </c>
      <c r="N31" s="33">
        <v>1</v>
      </c>
      <c r="O31" s="33">
        <v>1</v>
      </c>
      <c r="P31" s="33">
        <v>0</v>
      </c>
      <c r="Q31" s="34">
        <v>1</v>
      </c>
      <c r="R31" s="32">
        <v>1</v>
      </c>
      <c r="S31" s="33">
        <v>1</v>
      </c>
      <c r="T31" s="33">
        <v>1</v>
      </c>
      <c r="U31" s="33">
        <v>0</v>
      </c>
      <c r="V31" s="33">
        <v>0</v>
      </c>
      <c r="W31" s="34">
        <v>1</v>
      </c>
      <c r="X31" s="32">
        <v>0</v>
      </c>
      <c r="Y31" s="33">
        <v>0</v>
      </c>
      <c r="Z31" s="33">
        <v>0</v>
      </c>
      <c r="AA31" s="33">
        <v>0</v>
      </c>
      <c r="AB31" s="33">
        <v>0</v>
      </c>
      <c r="AC31" s="34">
        <v>0</v>
      </c>
    </row>
    <row r="32" spans="2:29">
      <c r="B32" s="6" t="s">
        <v>52</v>
      </c>
      <c r="C32" s="9" t="s">
        <v>53</v>
      </c>
      <c r="D32" s="19" t="s">
        <v>36</v>
      </c>
      <c r="E32" s="21" t="s">
        <v>19</v>
      </c>
      <c r="F32" s="8">
        <f t="shared" si="1"/>
        <v>1</v>
      </c>
      <c r="G32" s="38">
        <f t="shared" si="2"/>
        <v>1</v>
      </c>
      <c r="H32" s="38">
        <f t="shared" si="3"/>
        <v>1</v>
      </c>
      <c r="I32" s="38">
        <f t="shared" si="4"/>
        <v>1</v>
      </c>
      <c r="J32" s="38">
        <f t="shared" si="5"/>
        <v>0</v>
      </c>
      <c r="K32" s="38">
        <f t="shared" si="6"/>
        <v>1</v>
      </c>
      <c r="L32" s="32">
        <v>1</v>
      </c>
      <c r="M32" s="33">
        <v>1</v>
      </c>
      <c r="N32" s="33">
        <v>1</v>
      </c>
      <c r="O32" s="33">
        <v>1</v>
      </c>
      <c r="P32" s="33">
        <v>0</v>
      </c>
      <c r="Q32" s="34">
        <v>1</v>
      </c>
      <c r="R32" s="32">
        <v>0</v>
      </c>
      <c r="S32" s="33">
        <v>0</v>
      </c>
      <c r="T32" s="33">
        <v>0</v>
      </c>
      <c r="U32" s="33">
        <v>0</v>
      </c>
      <c r="V32" s="33">
        <v>0</v>
      </c>
      <c r="W32" s="34">
        <v>0</v>
      </c>
      <c r="X32" s="32">
        <v>0</v>
      </c>
      <c r="Y32" s="33">
        <v>0</v>
      </c>
      <c r="Z32" s="33">
        <v>0</v>
      </c>
      <c r="AA32" s="33">
        <v>0</v>
      </c>
      <c r="AB32" s="33">
        <v>0</v>
      </c>
      <c r="AC32" s="34">
        <v>0</v>
      </c>
    </row>
    <row r="33" spans="2:29">
      <c r="B33" s="10" t="s">
        <v>52</v>
      </c>
      <c r="C33" s="9" t="s">
        <v>54</v>
      </c>
      <c r="D33" s="19" t="s">
        <v>36</v>
      </c>
      <c r="E33" s="21" t="s">
        <v>19</v>
      </c>
      <c r="F33" s="8">
        <f t="shared" si="1"/>
        <v>2</v>
      </c>
      <c r="G33" s="38">
        <f t="shared" si="2"/>
        <v>2</v>
      </c>
      <c r="H33" s="38">
        <f t="shared" si="3"/>
        <v>2</v>
      </c>
      <c r="I33" s="38">
        <f t="shared" si="4"/>
        <v>1</v>
      </c>
      <c r="J33" s="38">
        <f t="shared" si="5"/>
        <v>0</v>
      </c>
      <c r="K33" s="38">
        <f t="shared" si="6"/>
        <v>2</v>
      </c>
      <c r="L33" s="32">
        <v>1</v>
      </c>
      <c r="M33" s="33">
        <v>1</v>
      </c>
      <c r="N33" s="33">
        <v>1</v>
      </c>
      <c r="O33" s="33">
        <v>1</v>
      </c>
      <c r="P33" s="33">
        <v>0</v>
      </c>
      <c r="Q33" s="34">
        <v>1</v>
      </c>
      <c r="R33" s="32">
        <v>1</v>
      </c>
      <c r="S33" s="33">
        <v>1</v>
      </c>
      <c r="T33" s="33">
        <v>1</v>
      </c>
      <c r="U33" s="33">
        <v>0</v>
      </c>
      <c r="V33" s="33">
        <v>0</v>
      </c>
      <c r="W33" s="34">
        <v>1</v>
      </c>
      <c r="X33" s="32">
        <v>0</v>
      </c>
      <c r="Y33" s="33">
        <v>0</v>
      </c>
      <c r="Z33" s="33">
        <v>0</v>
      </c>
      <c r="AA33" s="33">
        <v>0</v>
      </c>
      <c r="AB33" s="33">
        <v>0</v>
      </c>
      <c r="AC33" s="34">
        <v>0</v>
      </c>
    </row>
    <row r="34" spans="2:29">
      <c r="B34" s="6" t="s">
        <v>52</v>
      </c>
      <c r="C34" s="9" t="s">
        <v>55</v>
      </c>
      <c r="D34" s="19" t="s">
        <v>36</v>
      </c>
      <c r="E34" s="21" t="s">
        <v>19</v>
      </c>
      <c r="F34" s="8">
        <f t="shared" si="1"/>
        <v>2</v>
      </c>
      <c r="G34" s="38">
        <f t="shared" si="2"/>
        <v>2</v>
      </c>
      <c r="H34" s="38">
        <f t="shared" si="3"/>
        <v>2</v>
      </c>
      <c r="I34" s="38">
        <f t="shared" si="4"/>
        <v>1</v>
      </c>
      <c r="J34" s="38">
        <f t="shared" si="5"/>
        <v>0</v>
      </c>
      <c r="K34" s="38">
        <f t="shared" si="6"/>
        <v>1</v>
      </c>
      <c r="L34" s="32">
        <v>1</v>
      </c>
      <c r="M34" s="33">
        <v>1</v>
      </c>
      <c r="N34" s="33">
        <v>1</v>
      </c>
      <c r="O34" s="33">
        <v>1</v>
      </c>
      <c r="P34" s="33">
        <v>0</v>
      </c>
      <c r="Q34" s="34">
        <v>1</v>
      </c>
      <c r="R34" s="32">
        <v>1</v>
      </c>
      <c r="S34" s="33">
        <v>1</v>
      </c>
      <c r="T34" s="33">
        <v>1</v>
      </c>
      <c r="U34" s="33">
        <v>0</v>
      </c>
      <c r="V34" s="33">
        <v>0</v>
      </c>
      <c r="W34" s="34">
        <v>0</v>
      </c>
      <c r="X34" s="32">
        <v>0</v>
      </c>
      <c r="Y34" s="33">
        <v>0</v>
      </c>
      <c r="Z34" s="33">
        <v>0</v>
      </c>
      <c r="AA34" s="33">
        <v>0</v>
      </c>
      <c r="AB34" s="33">
        <v>0</v>
      </c>
      <c r="AC34" s="34">
        <v>0</v>
      </c>
    </row>
    <row r="35" spans="2:29">
      <c r="B35" s="10" t="s">
        <v>52</v>
      </c>
      <c r="C35" s="9" t="s">
        <v>56</v>
      </c>
      <c r="D35" s="19" t="s">
        <v>36</v>
      </c>
      <c r="E35" s="21" t="s">
        <v>19</v>
      </c>
      <c r="F35" s="8">
        <f t="shared" si="1"/>
        <v>2</v>
      </c>
      <c r="G35" s="38">
        <f t="shared" si="2"/>
        <v>2</v>
      </c>
      <c r="H35" s="38">
        <f t="shared" si="3"/>
        <v>2</v>
      </c>
      <c r="I35" s="38">
        <f t="shared" si="4"/>
        <v>1</v>
      </c>
      <c r="J35" s="38">
        <f t="shared" si="5"/>
        <v>0</v>
      </c>
      <c r="K35" s="38">
        <f t="shared" si="6"/>
        <v>1</v>
      </c>
      <c r="L35" s="32">
        <v>1</v>
      </c>
      <c r="M35" s="33">
        <v>1</v>
      </c>
      <c r="N35" s="33">
        <v>1</v>
      </c>
      <c r="O35" s="33">
        <v>1</v>
      </c>
      <c r="P35" s="33">
        <v>0</v>
      </c>
      <c r="Q35" s="34">
        <v>1</v>
      </c>
      <c r="R35" s="32">
        <v>1</v>
      </c>
      <c r="S35" s="33">
        <v>1</v>
      </c>
      <c r="T35" s="33">
        <v>1</v>
      </c>
      <c r="U35" s="33">
        <v>0</v>
      </c>
      <c r="V35" s="33">
        <v>0</v>
      </c>
      <c r="W35" s="34">
        <v>0</v>
      </c>
      <c r="X35" s="32">
        <v>0</v>
      </c>
      <c r="Y35" s="33">
        <v>0</v>
      </c>
      <c r="Z35" s="33">
        <v>0</v>
      </c>
      <c r="AA35" s="33">
        <v>0</v>
      </c>
      <c r="AB35" s="33">
        <v>0</v>
      </c>
      <c r="AC35" s="34">
        <v>0</v>
      </c>
    </row>
    <row r="36" spans="2:29">
      <c r="B36" s="6" t="s">
        <v>52</v>
      </c>
      <c r="C36" s="9" t="s">
        <v>57</v>
      </c>
      <c r="D36" s="19" t="s">
        <v>36</v>
      </c>
      <c r="E36" s="21" t="s">
        <v>19</v>
      </c>
      <c r="F36" s="8">
        <f t="shared" si="1"/>
        <v>1</v>
      </c>
      <c r="G36" s="38">
        <f t="shared" si="2"/>
        <v>1</v>
      </c>
      <c r="H36" s="38">
        <f t="shared" si="3"/>
        <v>1</v>
      </c>
      <c r="I36" s="38">
        <f t="shared" si="4"/>
        <v>1</v>
      </c>
      <c r="J36" s="38">
        <f t="shared" si="5"/>
        <v>0</v>
      </c>
      <c r="K36" s="38">
        <f t="shared" si="6"/>
        <v>1</v>
      </c>
      <c r="L36" s="32">
        <v>1</v>
      </c>
      <c r="M36" s="33">
        <v>1</v>
      </c>
      <c r="N36" s="33">
        <v>1</v>
      </c>
      <c r="O36" s="33">
        <v>1</v>
      </c>
      <c r="P36" s="33">
        <v>0</v>
      </c>
      <c r="Q36" s="34">
        <v>1</v>
      </c>
      <c r="R36" s="32">
        <v>0</v>
      </c>
      <c r="S36" s="33">
        <v>0</v>
      </c>
      <c r="T36" s="33">
        <v>0</v>
      </c>
      <c r="U36" s="33">
        <v>0</v>
      </c>
      <c r="V36" s="33">
        <v>0</v>
      </c>
      <c r="W36" s="34">
        <v>0</v>
      </c>
      <c r="X36" s="32">
        <v>0</v>
      </c>
      <c r="Y36" s="33">
        <v>0</v>
      </c>
      <c r="Z36" s="33">
        <v>0</v>
      </c>
      <c r="AA36" s="33">
        <v>0</v>
      </c>
      <c r="AB36" s="33">
        <v>0</v>
      </c>
      <c r="AC36" s="34">
        <v>0</v>
      </c>
    </row>
    <row r="37" spans="2:29">
      <c r="B37" s="10" t="s">
        <v>58</v>
      </c>
      <c r="C37" s="9" t="s">
        <v>59</v>
      </c>
      <c r="D37" s="19" t="s">
        <v>36</v>
      </c>
      <c r="E37" s="21" t="s">
        <v>19</v>
      </c>
      <c r="F37" s="8">
        <f t="shared" si="1"/>
        <v>1</v>
      </c>
      <c r="G37" s="38">
        <f t="shared" si="2"/>
        <v>1</v>
      </c>
      <c r="H37" s="38">
        <f t="shared" si="3"/>
        <v>1</v>
      </c>
      <c r="I37" s="38">
        <f t="shared" si="4"/>
        <v>1</v>
      </c>
      <c r="J37" s="38">
        <f t="shared" si="5"/>
        <v>0</v>
      </c>
      <c r="K37" s="38">
        <f t="shared" si="6"/>
        <v>1</v>
      </c>
      <c r="L37" s="32">
        <v>1</v>
      </c>
      <c r="M37" s="33">
        <v>1</v>
      </c>
      <c r="N37" s="33">
        <v>1</v>
      </c>
      <c r="O37" s="33">
        <v>1</v>
      </c>
      <c r="P37" s="33">
        <v>0</v>
      </c>
      <c r="Q37" s="34">
        <v>1</v>
      </c>
      <c r="R37" s="32">
        <v>0</v>
      </c>
      <c r="S37" s="33">
        <v>0</v>
      </c>
      <c r="T37" s="33">
        <v>0</v>
      </c>
      <c r="U37" s="33">
        <v>0</v>
      </c>
      <c r="V37" s="33">
        <v>0</v>
      </c>
      <c r="W37" s="34">
        <v>0</v>
      </c>
      <c r="X37" s="32">
        <v>0</v>
      </c>
      <c r="Y37" s="33">
        <v>0</v>
      </c>
      <c r="Z37" s="33">
        <v>0</v>
      </c>
      <c r="AA37" s="33">
        <v>0</v>
      </c>
      <c r="AB37" s="33">
        <v>0</v>
      </c>
      <c r="AC37" s="34">
        <v>0</v>
      </c>
    </row>
    <row r="38" spans="2:29">
      <c r="B38" s="6" t="s">
        <v>58</v>
      </c>
      <c r="C38" s="9" t="s">
        <v>60</v>
      </c>
      <c r="D38" s="19" t="s">
        <v>36</v>
      </c>
      <c r="E38" s="21" t="s">
        <v>19</v>
      </c>
      <c r="F38" s="8">
        <f t="shared" si="1"/>
        <v>1</v>
      </c>
      <c r="G38" s="38">
        <f t="shared" si="2"/>
        <v>1</v>
      </c>
      <c r="H38" s="38">
        <f t="shared" si="3"/>
        <v>1</v>
      </c>
      <c r="I38" s="38">
        <f t="shared" si="4"/>
        <v>1</v>
      </c>
      <c r="J38" s="38">
        <f t="shared" si="5"/>
        <v>0</v>
      </c>
      <c r="K38" s="38">
        <f t="shared" si="6"/>
        <v>1</v>
      </c>
      <c r="L38" s="32">
        <v>1</v>
      </c>
      <c r="M38" s="33">
        <v>1</v>
      </c>
      <c r="N38" s="33">
        <v>1</v>
      </c>
      <c r="O38" s="33">
        <v>1</v>
      </c>
      <c r="P38" s="33">
        <v>0</v>
      </c>
      <c r="Q38" s="34">
        <v>1</v>
      </c>
      <c r="R38" s="32">
        <v>0</v>
      </c>
      <c r="S38" s="33">
        <v>0</v>
      </c>
      <c r="T38" s="33">
        <v>0</v>
      </c>
      <c r="U38" s="33">
        <v>0</v>
      </c>
      <c r="V38" s="33">
        <v>0</v>
      </c>
      <c r="W38" s="34">
        <v>0</v>
      </c>
      <c r="X38" s="32">
        <v>0</v>
      </c>
      <c r="Y38" s="33">
        <v>0</v>
      </c>
      <c r="Z38" s="33">
        <v>0</v>
      </c>
      <c r="AA38" s="33">
        <v>0</v>
      </c>
      <c r="AB38" s="33">
        <v>0</v>
      </c>
      <c r="AC38" s="34">
        <v>0</v>
      </c>
    </row>
    <row r="39" spans="2:29">
      <c r="B39" s="10" t="s">
        <v>58</v>
      </c>
      <c r="C39" s="9" t="s">
        <v>61</v>
      </c>
      <c r="D39" s="19" t="s">
        <v>36</v>
      </c>
      <c r="E39" s="21" t="s">
        <v>19</v>
      </c>
      <c r="F39" s="8">
        <f t="shared" si="1"/>
        <v>1</v>
      </c>
      <c r="G39" s="38">
        <f t="shared" si="2"/>
        <v>1</v>
      </c>
      <c r="H39" s="38">
        <f t="shared" si="3"/>
        <v>1</v>
      </c>
      <c r="I39" s="38">
        <f t="shared" si="4"/>
        <v>1</v>
      </c>
      <c r="J39" s="38">
        <f t="shared" si="5"/>
        <v>0</v>
      </c>
      <c r="K39" s="38">
        <f t="shared" si="6"/>
        <v>1</v>
      </c>
      <c r="L39" s="32">
        <v>1</v>
      </c>
      <c r="M39" s="33">
        <v>1</v>
      </c>
      <c r="N39" s="33">
        <v>1</v>
      </c>
      <c r="O39" s="33">
        <v>1</v>
      </c>
      <c r="P39" s="33">
        <v>0</v>
      </c>
      <c r="Q39" s="34">
        <v>1</v>
      </c>
      <c r="R39" s="32">
        <v>0</v>
      </c>
      <c r="S39" s="33">
        <v>0</v>
      </c>
      <c r="T39" s="33">
        <v>0</v>
      </c>
      <c r="U39" s="33">
        <v>0</v>
      </c>
      <c r="V39" s="33">
        <v>0</v>
      </c>
      <c r="W39" s="34">
        <v>0</v>
      </c>
      <c r="X39" s="32">
        <v>0</v>
      </c>
      <c r="Y39" s="33">
        <v>0</v>
      </c>
      <c r="Z39" s="33">
        <v>0</v>
      </c>
      <c r="AA39" s="33">
        <v>0</v>
      </c>
      <c r="AB39" s="33">
        <v>0</v>
      </c>
      <c r="AC39" s="34">
        <v>0</v>
      </c>
    </row>
    <row r="40" spans="2:29">
      <c r="B40" s="6" t="s">
        <v>58</v>
      </c>
      <c r="C40" s="9" t="s">
        <v>62</v>
      </c>
      <c r="D40" s="19" t="s">
        <v>36</v>
      </c>
      <c r="E40" s="21" t="s">
        <v>19</v>
      </c>
      <c r="F40" s="8">
        <f t="shared" si="1"/>
        <v>1</v>
      </c>
      <c r="G40" s="38">
        <f t="shared" si="2"/>
        <v>1</v>
      </c>
      <c r="H40" s="38">
        <f t="shared" si="3"/>
        <v>1</v>
      </c>
      <c r="I40" s="38">
        <f t="shared" si="4"/>
        <v>1</v>
      </c>
      <c r="J40" s="38">
        <f t="shared" si="5"/>
        <v>0</v>
      </c>
      <c r="K40" s="38">
        <f t="shared" si="6"/>
        <v>1</v>
      </c>
      <c r="L40" s="32">
        <v>1</v>
      </c>
      <c r="M40" s="33">
        <v>1</v>
      </c>
      <c r="N40" s="33">
        <v>1</v>
      </c>
      <c r="O40" s="33">
        <v>1</v>
      </c>
      <c r="P40" s="33">
        <v>0</v>
      </c>
      <c r="Q40" s="34">
        <v>1</v>
      </c>
      <c r="R40" s="32">
        <v>0</v>
      </c>
      <c r="S40" s="33">
        <v>0</v>
      </c>
      <c r="T40" s="33">
        <v>0</v>
      </c>
      <c r="U40" s="33">
        <v>0</v>
      </c>
      <c r="V40" s="33">
        <v>0</v>
      </c>
      <c r="W40" s="34">
        <v>0</v>
      </c>
      <c r="X40" s="32">
        <v>0</v>
      </c>
      <c r="Y40" s="33">
        <v>0</v>
      </c>
      <c r="Z40" s="33">
        <v>0</v>
      </c>
      <c r="AA40" s="33">
        <v>0</v>
      </c>
      <c r="AB40" s="33">
        <v>0</v>
      </c>
      <c r="AC40" s="34">
        <v>0</v>
      </c>
    </row>
    <row r="41" spans="2:29">
      <c r="B41" s="10" t="s">
        <v>58</v>
      </c>
      <c r="C41" s="9" t="s">
        <v>63</v>
      </c>
      <c r="D41" s="19" t="s">
        <v>36</v>
      </c>
      <c r="E41" s="21" t="s">
        <v>19</v>
      </c>
      <c r="F41" s="8">
        <f t="shared" si="1"/>
        <v>1</v>
      </c>
      <c r="G41" s="38">
        <f t="shared" si="2"/>
        <v>1</v>
      </c>
      <c r="H41" s="38">
        <f t="shared" si="3"/>
        <v>1</v>
      </c>
      <c r="I41" s="38">
        <f t="shared" si="4"/>
        <v>1</v>
      </c>
      <c r="J41" s="38">
        <f t="shared" si="5"/>
        <v>0</v>
      </c>
      <c r="K41" s="38">
        <f t="shared" si="6"/>
        <v>1</v>
      </c>
      <c r="L41" s="32">
        <v>1</v>
      </c>
      <c r="M41" s="33">
        <v>1</v>
      </c>
      <c r="N41" s="33">
        <v>1</v>
      </c>
      <c r="O41" s="33">
        <v>1</v>
      </c>
      <c r="P41" s="33">
        <v>0</v>
      </c>
      <c r="Q41" s="34">
        <v>1</v>
      </c>
      <c r="R41" s="32">
        <v>0</v>
      </c>
      <c r="S41" s="33">
        <v>0</v>
      </c>
      <c r="T41" s="33">
        <v>0</v>
      </c>
      <c r="U41" s="33">
        <v>0</v>
      </c>
      <c r="V41" s="33">
        <v>0</v>
      </c>
      <c r="W41" s="34">
        <v>0</v>
      </c>
      <c r="X41" s="32">
        <v>0</v>
      </c>
      <c r="Y41" s="33">
        <v>0</v>
      </c>
      <c r="Z41" s="33">
        <v>0</v>
      </c>
      <c r="AA41" s="33">
        <v>0</v>
      </c>
      <c r="AB41" s="33">
        <v>0</v>
      </c>
      <c r="AC41" s="34">
        <v>0</v>
      </c>
    </row>
    <row r="42" spans="2:29">
      <c r="B42" s="6" t="s">
        <v>58</v>
      </c>
      <c r="C42" s="9" t="s">
        <v>64</v>
      </c>
      <c r="D42" s="19" t="s">
        <v>36</v>
      </c>
      <c r="E42" s="21" t="s">
        <v>19</v>
      </c>
      <c r="F42" s="8">
        <f t="shared" si="1"/>
        <v>1</v>
      </c>
      <c r="G42" s="38">
        <f t="shared" si="2"/>
        <v>1</v>
      </c>
      <c r="H42" s="38">
        <f t="shared" si="3"/>
        <v>1</v>
      </c>
      <c r="I42" s="38">
        <f t="shared" si="4"/>
        <v>1</v>
      </c>
      <c r="J42" s="38">
        <f t="shared" si="5"/>
        <v>0</v>
      </c>
      <c r="K42" s="38">
        <f t="shared" si="6"/>
        <v>1</v>
      </c>
      <c r="L42" s="32">
        <v>1</v>
      </c>
      <c r="M42" s="33">
        <v>1</v>
      </c>
      <c r="N42" s="33">
        <v>1</v>
      </c>
      <c r="O42" s="33">
        <v>1</v>
      </c>
      <c r="P42" s="33">
        <v>0</v>
      </c>
      <c r="Q42" s="34">
        <v>1</v>
      </c>
      <c r="R42" s="32">
        <v>0</v>
      </c>
      <c r="S42" s="33">
        <v>0</v>
      </c>
      <c r="T42" s="33">
        <v>0</v>
      </c>
      <c r="U42" s="33">
        <v>0</v>
      </c>
      <c r="V42" s="33">
        <v>0</v>
      </c>
      <c r="W42" s="34">
        <v>0</v>
      </c>
      <c r="X42" s="32">
        <v>0</v>
      </c>
      <c r="Y42" s="33">
        <v>0</v>
      </c>
      <c r="Z42" s="33">
        <v>0</v>
      </c>
      <c r="AA42" s="33">
        <v>0</v>
      </c>
      <c r="AB42" s="33">
        <v>0</v>
      </c>
      <c r="AC42" s="34">
        <v>0</v>
      </c>
    </row>
    <row r="43" spans="2:29">
      <c r="B43" s="10" t="s">
        <v>58</v>
      </c>
      <c r="C43" s="9" t="s">
        <v>65</v>
      </c>
      <c r="D43" s="19" t="s">
        <v>36</v>
      </c>
      <c r="E43" s="21" t="s">
        <v>19</v>
      </c>
      <c r="F43" s="8">
        <f t="shared" si="1"/>
        <v>1</v>
      </c>
      <c r="G43" s="38">
        <f t="shared" si="2"/>
        <v>1</v>
      </c>
      <c r="H43" s="38">
        <f t="shared" si="3"/>
        <v>1</v>
      </c>
      <c r="I43" s="38">
        <f t="shared" si="4"/>
        <v>1</v>
      </c>
      <c r="J43" s="38">
        <f t="shared" si="5"/>
        <v>0</v>
      </c>
      <c r="K43" s="38">
        <f t="shared" si="6"/>
        <v>1</v>
      </c>
      <c r="L43" s="32">
        <v>1</v>
      </c>
      <c r="M43" s="33">
        <v>1</v>
      </c>
      <c r="N43" s="33">
        <v>1</v>
      </c>
      <c r="O43" s="33">
        <v>1</v>
      </c>
      <c r="P43" s="33">
        <v>0</v>
      </c>
      <c r="Q43" s="34">
        <v>1</v>
      </c>
      <c r="R43" s="32">
        <v>0</v>
      </c>
      <c r="S43" s="33">
        <v>0</v>
      </c>
      <c r="T43" s="33">
        <v>0</v>
      </c>
      <c r="U43" s="33">
        <v>0</v>
      </c>
      <c r="V43" s="33">
        <v>0</v>
      </c>
      <c r="W43" s="34">
        <v>0</v>
      </c>
      <c r="X43" s="32">
        <v>0</v>
      </c>
      <c r="Y43" s="33">
        <v>0</v>
      </c>
      <c r="Z43" s="33">
        <v>0</v>
      </c>
      <c r="AA43" s="33">
        <v>0</v>
      </c>
      <c r="AB43" s="33">
        <v>0</v>
      </c>
      <c r="AC43" s="34">
        <v>0</v>
      </c>
    </row>
    <row r="44" spans="2:29">
      <c r="B44" s="6" t="s">
        <v>58</v>
      </c>
      <c r="C44" s="9" t="s">
        <v>66</v>
      </c>
      <c r="D44" s="19" t="s">
        <v>36</v>
      </c>
      <c r="E44" s="21" t="s">
        <v>19</v>
      </c>
      <c r="F44" s="8">
        <f t="shared" si="1"/>
        <v>1</v>
      </c>
      <c r="G44" s="38">
        <f t="shared" si="2"/>
        <v>1</v>
      </c>
      <c r="H44" s="38">
        <f t="shared" si="3"/>
        <v>1</v>
      </c>
      <c r="I44" s="38">
        <f t="shared" si="4"/>
        <v>1</v>
      </c>
      <c r="J44" s="38">
        <f t="shared" si="5"/>
        <v>0</v>
      </c>
      <c r="K44" s="38">
        <f t="shared" si="6"/>
        <v>1</v>
      </c>
      <c r="L44" s="32">
        <v>1</v>
      </c>
      <c r="M44" s="33">
        <v>1</v>
      </c>
      <c r="N44" s="33">
        <v>1</v>
      </c>
      <c r="O44" s="33">
        <v>1</v>
      </c>
      <c r="P44" s="33">
        <v>0</v>
      </c>
      <c r="Q44" s="34">
        <v>1</v>
      </c>
      <c r="R44" s="32">
        <v>0</v>
      </c>
      <c r="S44" s="33">
        <v>0</v>
      </c>
      <c r="T44" s="33">
        <v>0</v>
      </c>
      <c r="U44" s="33">
        <v>0</v>
      </c>
      <c r="V44" s="33">
        <v>0</v>
      </c>
      <c r="W44" s="34">
        <v>0</v>
      </c>
      <c r="X44" s="32">
        <v>0</v>
      </c>
      <c r="Y44" s="33">
        <v>0</v>
      </c>
      <c r="Z44" s="33">
        <v>0</v>
      </c>
      <c r="AA44" s="33">
        <v>0</v>
      </c>
      <c r="AB44" s="33">
        <v>0</v>
      </c>
      <c r="AC44" s="34">
        <v>0</v>
      </c>
    </row>
    <row r="45" spans="2:29" ht="15" thickBot="1">
      <c r="B45" s="10" t="s">
        <v>43</v>
      </c>
      <c r="C45" s="11" t="s">
        <v>67</v>
      </c>
      <c r="D45" s="20" t="s">
        <v>36</v>
      </c>
      <c r="E45" s="21" t="s">
        <v>19</v>
      </c>
      <c r="F45" s="8">
        <f t="shared" si="1"/>
        <v>1</v>
      </c>
      <c r="G45" s="38">
        <f t="shared" si="2"/>
        <v>1</v>
      </c>
      <c r="H45" s="38">
        <f t="shared" si="3"/>
        <v>1</v>
      </c>
      <c r="I45" s="38">
        <f t="shared" si="4"/>
        <v>1</v>
      </c>
      <c r="J45" s="38">
        <f t="shared" si="5"/>
        <v>0</v>
      </c>
      <c r="K45" s="38">
        <f t="shared" si="6"/>
        <v>1</v>
      </c>
      <c r="L45" s="35">
        <v>1</v>
      </c>
      <c r="M45" s="36">
        <v>1</v>
      </c>
      <c r="N45" s="36">
        <v>1</v>
      </c>
      <c r="O45" s="36">
        <v>1</v>
      </c>
      <c r="P45" s="36">
        <v>0</v>
      </c>
      <c r="Q45" s="37">
        <v>1</v>
      </c>
      <c r="R45" s="35">
        <v>0</v>
      </c>
      <c r="S45" s="36">
        <v>0</v>
      </c>
      <c r="T45" s="36">
        <v>0</v>
      </c>
      <c r="U45" s="36">
        <v>0</v>
      </c>
      <c r="V45" s="36">
        <v>0</v>
      </c>
      <c r="W45" s="37">
        <v>0</v>
      </c>
      <c r="X45" s="35">
        <v>0</v>
      </c>
      <c r="Y45" s="36">
        <v>0</v>
      </c>
      <c r="Z45" s="36">
        <v>0</v>
      </c>
      <c r="AA45" s="36">
        <v>0</v>
      </c>
      <c r="AB45" s="36">
        <v>0</v>
      </c>
      <c r="AC45" s="37">
        <v>0</v>
      </c>
    </row>
    <row r="46" spans="2:29" ht="15" thickBot="1">
      <c r="B46" s="12"/>
      <c r="C46" s="64" t="s">
        <v>68</v>
      </c>
      <c r="D46" s="65"/>
      <c r="E46" s="22"/>
      <c r="F46" s="17">
        <f t="shared" ref="F46:K46" si="7">+SUM(F5:F45)</f>
        <v>123</v>
      </c>
      <c r="G46" s="17">
        <f t="shared" si="7"/>
        <v>117</v>
      </c>
      <c r="H46" s="17">
        <f t="shared" si="7"/>
        <v>53</v>
      </c>
      <c r="I46" s="17">
        <f t="shared" si="7"/>
        <v>43</v>
      </c>
      <c r="J46" s="17">
        <f t="shared" si="7"/>
        <v>20</v>
      </c>
      <c r="K46" s="17">
        <f t="shared" si="7"/>
        <v>37</v>
      </c>
      <c r="L46" s="13">
        <f>SUM(L5:L45)</f>
        <v>46</v>
      </c>
      <c r="M46" s="13">
        <f t="shared" ref="M46:AC46" si="8">SUM(M5:M45)</f>
        <v>45</v>
      </c>
      <c r="N46" s="13">
        <f t="shared" si="8"/>
        <v>32</v>
      </c>
      <c r="O46" s="13">
        <f t="shared" si="8"/>
        <v>30</v>
      </c>
      <c r="P46" s="13">
        <f t="shared" si="8"/>
        <v>10</v>
      </c>
      <c r="Q46" s="13">
        <f t="shared" si="8"/>
        <v>22</v>
      </c>
      <c r="R46" s="13">
        <f t="shared" si="8"/>
        <v>63</v>
      </c>
      <c r="S46" s="13">
        <f t="shared" si="8"/>
        <v>59</v>
      </c>
      <c r="T46" s="13">
        <f t="shared" si="8"/>
        <v>17</v>
      </c>
      <c r="U46" s="13">
        <f t="shared" si="8"/>
        <v>9</v>
      </c>
      <c r="V46" s="13">
        <f t="shared" si="8"/>
        <v>3</v>
      </c>
      <c r="W46" s="13">
        <f t="shared" si="8"/>
        <v>8</v>
      </c>
      <c r="X46" s="13">
        <f t="shared" si="8"/>
        <v>14</v>
      </c>
      <c r="Y46" s="13">
        <f t="shared" si="8"/>
        <v>13</v>
      </c>
      <c r="Z46" s="13">
        <f t="shared" si="8"/>
        <v>4</v>
      </c>
      <c r="AA46" s="13">
        <f t="shared" si="8"/>
        <v>4</v>
      </c>
      <c r="AB46" s="13">
        <f t="shared" si="8"/>
        <v>7</v>
      </c>
      <c r="AC46" s="13">
        <f t="shared" si="8"/>
        <v>7</v>
      </c>
    </row>
    <row r="47" spans="2:29">
      <c r="B47" s="14"/>
      <c r="C47" s="15"/>
      <c r="D47" s="15"/>
      <c r="E47" s="15"/>
      <c r="F47" s="27"/>
      <c r="G47" s="27"/>
      <c r="H47" s="27"/>
      <c r="I47" s="27"/>
      <c r="J47" s="27"/>
      <c r="K47" s="27"/>
      <c r="L47" s="16"/>
      <c r="M47" s="16"/>
      <c r="N47" s="16"/>
      <c r="O47" s="16"/>
      <c r="P47" s="16"/>
      <c r="Q47" s="16"/>
      <c r="R47" s="16"/>
      <c r="S47" s="16"/>
      <c r="T47" s="16"/>
      <c r="U47" s="16"/>
      <c r="V47" s="16"/>
      <c r="W47" s="16"/>
      <c r="X47" s="16"/>
      <c r="Y47" s="16"/>
      <c r="Z47" s="16"/>
      <c r="AA47" s="16"/>
      <c r="AB47" s="16"/>
      <c r="AC47" s="16"/>
    </row>
    <row r="49" spans="3:29">
      <c r="C49" s="66" t="s">
        <v>69</v>
      </c>
      <c r="D49" s="66"/>
      <c r="E49" s="66"/>
      <c r="F49" s="44"/>
      <c r="G49" s="44"/>
      <c r="H49" s="44"/>
      <c r="I49" s="44"/>
      <c r="J49" s="44"/>
      <c r="K49" s="44"/>
      <c r="L49" s="45">
        <v>123</v>
      </c>
    </row>
    <row r="50" spans="3:29">
      <c r="C50" s="66" t="s">
        <v>70</v>
      </c>
      <c r="D50" s="66"/>
      <c r="E50" s="66"/>
      <c r="F50" s="44"/>
      <c r="G50" s="44"/>
      <c r="H50" s="44"/>
      <c r="I50" s="44"/>
      <c r="J50" s="44"/>
      <c r="K50" s="44"/>
      <c r="L50" s="46">
        <f>+G46</f>
        <v>117</v>
      </c>
    </row>
    <row r="51" spans="3:29" ht="16.5" customHeight="1">
      <c r="C51" s="66" t="s">
        <v>71</v>
      </c>
      <c r="D51" s="66"/>
      <c r="E51" s="66"/>
      <c r="F51" s="44"/>
      <c r="G51" s="44"/>
      <c r="H51" s="44"/>
      <c r="I51" s="44"/>
      <c r="J51" s="44"/>
      <c r="K51" s="44"/>
      <c r="L51" s="45">
        <f>+N46+T46+Z46</f>
        <v>53</v>
      </c>
    </row>
    <row r="52" spans="3:29" ht="16.5" customHeight="1">
      <c r="C52" s="66" t="s">
        <v>72</v>
      </c>
      <c r="D52" s="66"/>
      <c r="E52" s="66"/>
      <c r="F52" s="44"/>
      <c r="G52" s="44"/>
      <c r="H52" s="44"/>
      <c r="I52" s="44"/>
      <c r="J52" s="44"/>
      <c r="K52" s="44"/>
      <c r="L52" s="45">
        <f>+O46+U46+AA46</f>
        <v>43</v>
      </c>
    </row>
    <row r="53" spans="3:29">
      <c r="C53" s="66" t="s">
        <v>73</v>
      </c>
      <c r="D53" s="66"/>
      <c r="E53" s="66"/>
      <c r="F53" s="44"/>
      <c r="G53" s="44"/>
      <c r="H53" s="44"/>
      <c r="I53" s="44"/>
      <c r="J53" s="44"/>
      <c r="K53" s="44"/>
      <c r="L53" s="45">
        <f>+P46+V46+AB46</f>
        <v>20</v>
      </c>
    </row>
    <row r="54" spans="3:29">
      <c r="C54" s="66" t="s">
        <v>74</v>
      </c>
      <c r="D54" s="66"/>
      <c r="E54" s="66"/>
      <c r="F54" s="44"/>
      <c r="G54" s="44"/>
      <c r="H54" s="44"/>
      <c r="I54" s="44"/>
      <c r="J54" s="44"/>
      <c r="K54" s="44"/>
      <c r="L54" s="45">
        <f>+Q46+W46+AC46</f>
        <v>37</v>
      </c>
    </row>
    <row r="57" spans="3:29">
      <c r="C57" s="48" t="s">
        <v>75</v>
      </c>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row>
    <row r="58" spans="3:29">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row>
    <row r="59" spans="3:29">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row>
  </sheetData>
  <mergeCells count="16">
    <mergeCell ref="C57:AC59"/>
    <mergeCell ref="B2:AC2"/>
    <mergeCell ref="B3:B4"/>
    <mergeCell ref="C3:C4"/>
    <mergeCell ref="D3:D4"/>
    <mergeCell ref="L3:Q3"/>
    <mergeCell ref="R3:W3"/>
    <mergeCell ref="X3:AC3"/>
    <mergeCell ref="E3:E4"/>
    <mergeCell ref="C46:D46"/>
    <mergeCell ref="C49:E49"/>
    <mergeCell ref="C50:E50"/>
    <mergeCell ref="C51:E51"/>
    <mergeCell ref="C52:E52"/>
    <mergeCell ref="C53:E53"/>
    <mergeCell ref="C54:E5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803AB336490BC4BA98EDE3797AB3E99" ma:contentTypeVersion="4" ma:contentTypeDescription="Crear nuevo documento." ma:contentTypeScope="" ma:versionID="08d665858f0d4475f5175a7c7cf1baee">
  <xsd:schema xmlns:xsd="http://www.w3.org/2001/XMLSchema" xmlns:xs="http://www.w3.org/2001/XMLSchema" xmlns:p="http://schemas.microsoft.com/office/2006/metadata/properties" xmlns:ns2="1a6c6317-3194-4412-af4f-e4b52205be6b" xmlns:ns3="7c08faed-86f4-4d59-ae5f-03a874d4c613" targetNamespace="http://schemas.microsoft.com/office/2006/metadata/properties" ma:root="true" ma:fieldsID="62e3371f22c9cae32d156f958807ab31" ns2:_="" ns3:_="">
    <xsd:import namespace="1a6c6317-3194-4412-af4f-e4b52205be6b"/>
    <xsd:import namespace="7c08faed-86f4-4d59-ae5f-03a874d4c61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c6317-3194-4412-af4f-e4b52205b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08faed-86f4-4d59-ae5f-03a874d4c61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CB0A3D-DCC3-4AAC-85E6-844580AF7939}"/>
</file>

<file path=customXml/itemProps2.xml><?xml version="1.0" encoding="utf-8"?>
<ds:datastoreItem xmlns:ds="http://schemas.openxmlformats.org/officeDocument/2006/customXml" ds:itemID="{BA2E76BE-BD77-471C-A88B-0BB72479BF3E}"/>
</file>

<file path=customXml/itemProps3.xml><?xml version="1.0" encoding="utf-8"?>
<ds:datastoreItem xmlns:ds="http://schemas.openxmlformats.org/officeDocument/2006/customXml" ds:itemID="{1347DA75-182B-441E-8B6C-14E8C065DAD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YHICEDT DUARTE KLINGER</dc:creator>
  <cp:keywords/>
  <dc:description/>
  <cp:lastModifiedBy>DIANA PATRICIA MARTINEZ MENDOZA</cp:lastModifiedBy>
  <cp:revision/>
  <dcterms:created xsi:type="dcterms:W3CDTF">2019-06-06T17:52:16Z</dcterms:created>
  <dcterms:modified xsi:type="dcterms:W3CDTF">2022-11-24T15:57:55Z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0x010100F803AB336490BC4BA98EDE3797AB3E99</vt:lpwstr>
  </property>
</Properties>
</file>