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ENDEZCJ\OneDrive - laprevisora\Automóviles\ASISTENCIA 2024 - 2027\"/>
    </mc:Choice>
  </mc:AlternateContent>
  <xr:revisionPtr revIDLastSave="0" documentId="13_ncr:1_{A5F797C3-0F7D-4AC8-9A6C-A7DC1912E8D1}" xr6:coauthVersionLast="47" xr6:coauthVersionMax="47" xr10:uidLastSave="{00000000-0000-0000-0000-000000000000}"/>
  <bookViews>
    <workbookView xWindow="-108" yWindow="-108" windowWidth="23256" windowHeight="12576" xr2:uid="{868C1326-ED84-42D7-8CF9-98EE01F06BF3}"/>
  </bookViews>
  <sheets>
    <sheet name="Cálculo para propues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I5" i="1" s="1"/>
  <c r="G6" i="1"/>
  <c r="H6" i="1" s="1"/>
  <c r="I6" i="1" s="1"/>
  <c r="G7" i="1"/>
  <c r="H7" i="1" s="1"/>
  <c r="I7" i="1" s="1"/>
  <c r="G8" i="1"/>
  <c r="H8" i="1" s="1"/>
  <c r="I8" i="1" s="1"/>
  <c r="G9" i="1"/>
  <c r="H9" i="1" s="1"/>
  <c r="I9" i="1" s="1"/>
  <c r="G10" i="1"/>
  <c r="H10" i="1" s="1"/>
  <c r="I10" i="1" s="1"/>
  <c r="G11" i="1"/>
  <c r="H11" i="1" s="1"/>
  <c r="G12" i="1"/>
  <c r="H12" i="1" s="1"/>
  <c r="I12" i="1" s="1"/>
  <c r="G4" i="1"/>
  <c r="H4" i="1" s="1"/>
  <c r="I4" i="1" s="1"/>
  <c r="I11" i="1" l="1"/>
  <c r="I13" i="1" s="1"/>
  <c r="C16" i="1" s="1"/>
  <c r="C13" i="1"/>
</calcChain>
</file>

<file path=xl/sharedStrings.xml><?xml version="1.0" encoding="utf-8"?>
<sst xmlns="http://schemas.openxmlformats.org/spreadsheetml/2006/main" count="26" uniqueCount="24">
  <si>
    <t xml:space="preserve">Proyección Promedio Mes Riesgos Expuestos </t>
  </si>
  <si>
    <t xml:space="preserve">Proyección Frecuencia </t>
  </si>
  <si>
    <t>Segmento</t>
  </si>
  <si>
    <t>2024 - 2026</t>
  </si>
  <si>
    <t>Liviano Preferente</t>
  </si>
  <si>
    <t>4,1 % - 5,0%​</t>
  </si>
  <si>
    <t>Liviano Premium</t>
  </si>
  <si>
    <t>Liviano Clásica</t>
  </si>
  <si>
    <t>Pesado Preferente</t>
  </si>
  <si>
    <t>3.1% - 4.0%​</t>
  </si>
  <si>
    <t>Pesado Premium</t>
  </si>
  <si>
    <t>5,1 % - 6,0%​</t>
  </si>
  <si>
    <t>Pesado Especial</t>
  </si>
  <si>
    <t>6,1 % - 10,0%​</t>
  </si>
  <si>
    <t>Motos</t>
  </si>
  <si>
    <t>0 a 2.0%</t>
  </si>
  <si>
    <t>Pequeños Acce.</t>
  </si>
  <si>
    <t>Total</t>
  </si>
  <si>
    <t>IVA</t>
  </si>
  <si>
    <t>Bicicletas premium</t>
  </si>
  <si>
    <t>Tarifa Propuesta antes de IVA</t>
  </si>
  <si>
    <t>Tarifa Propuesta incluido IVA</t>
  </si>
  <si>
    <t>Costo Mes Proyectado con IVA</t>
  </si>
  <si>
    <t xml:space="preserve"> Total Costo con IVA 24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</si>
</sst>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3" xfId="0" applyFont="1" applyBorder="1" applyProtection="1">
      <protection hidden="1"/>
    </xf>
    <xf numFmtId="3" fontId="0" fillId="0" borderId="3" xfId="0" applyNumberFormat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10" fontId="0" fillId="0" borderId="3" xfId="1" applyNumberFormat="1" applyFont="1" applyBorder="1" applyAlignment="1" applyProtection="1">
      <alignment horizontal="center" vertical="center"/>
      <protection hidden="1"/>
    </xf>
    <xf numFmtId="164" fontId="0" fillId="6" borderId="3" xfId="0" applyNumberFormat="1" applyFill="1" applyBorder="1" applyAlignment="1" applyProtection="1">
      <alignment horizontal="center" vertical="center"/>
      <protection hidden="1"/>
    </xf>
    <xf numFmtId="10" fontId="0" fillId="0" borderId="0" xfId="1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3" fontId="2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4" fontId="2" fillId="6" borderId="3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1E93-453B-4EE5-A6A0-AF71271BE500}">
  <dimension ref="B2:M29"/>
  <sheetViews>
    <sheetView showGridLines="0" tabSelected="1" workbookViewId="0">
      <selection activeCell="D4" sqref="D4"/>
    </sheetView>
  </sheetViews>
  <sheetFormatPr baseColWidth="10" defaultColWidth="10.88671875" defaultRowHeight="14.4" x14ac:dyDescent="0.3"/>
  <cols>
    <col min="1" max="1" width="2.6640625" style="3" customWidth="1"/>
    <col min="2" max="2" width="31.77734375" style="3" customWidth="1"/>
    <col min="3" max="3" width="38.44140625" style="3" customWidth="1"/>
    <col min="4" max="4" width="6.33203125" style="3" customWidth="1"/>
    <col min="5" max="5" width="18.44140625" style="3" customWidth="1"/>
    <col min="6" max="6" width="17" style="3" customWidth="1"/>
    <col min="7" max="7" width="17.6640625" style="3" customWidth="1"/>
    <col min="8" max="8" width="18.44140625" style="3" customWidth="1"/>
    <col min="9" max="9" width="40.6640625" style="3" customWidth="1"/>
    <col min="10" max="10" width="13.88671875" style="3" bestFit="1" customWidth="1"/>
    <col min="11" max="12" width="17.44140625" style="3" bestFit="1" customWidth="1"/>
    <col min="13" max="13" width="14.5546875" style="3" customWidth="1"/>
    <col min="14" max="14" width="10.88671875" style="3"/>
    <col min="15" max="15" width="14.77734375" style="3" bestFit="1" customWidth="1"/>
    <col min="16" max="16384" width="10.88671875" style="3"/>
  </cols>
  <sheetData>
    <row r="2" spans="2:13" ht="42.45" customHeight="1" x14ac:dyDescent="0.3">
      <c r="B2" s="1" t="s">
        <v>0</v>
      </c>
      <c r="C2" s="2"/>
      <c r="E2" s="4" t="s">
        <v>1</v>
      </c>
      <c r="F2" s="5" t="s">
        <v>20</v>
      </c>
      <c r="G2" s="5" t="s">
        <v>18</v>
      </c>
      <c r="H2" s="5" t="s">
        <v>21</v>
      </c>
      <c r="I2" s="6" t="s">
        <v>22</v>
      </c>
    </row>
    <row r="3" spans="2:13" x14ac:dyDescent="0.3">
      <c r="B3" s="7" t="s">
        <v>2</v>
      </c>
      <c r="C3" s="7" t="s">
        <v>3</v>
      </c>
      <c r="E3" s="8"/>
      <c r="F3" s="9"/>
      <c r="G3" s="9"/>
      <c r="H3" s="9"/>
      <c r="I3" s="9"/>
    </row>
    <row r="4" spans="2:13" x14ac:dyDescent="0.3">
      <c r="B4" s="10" t="s">
        <v>4</v>
      </c>
      <c r="C4" s="11">
        <v>16708</v>
      </c>
      <c r="D4" s="12"/>
      <c r="E4" s="13" t="s">
        <v>5</v>
      </c>
      <c r="F4" s="22">
        <v>0</v>
      </c>
      <c r="G4" s="14">
        <f>+F4*0.19</f>
        <v>0</v>
      </c>
      <c r="H4" s="14">
        <f>+G4+F4</f>
        <v>0</v>
      </c>
      <c r="I4" s="14">
        <f>+H4*C4</f>
        <v>0</v>
      </c>
    </row>
    <row r="5" spans="2:13" x14ac:dyDescent="0.3">
      <c r="B5" s="10" t="s">
        <v>6</v>
      </c>
      <c r="C5" s="11">
        <v>12646</v>
      </c>
      <c r="D5" s="12"/>
      <c r="E5" s="13" t="s">
        <v>5</v>
      </c>
      <c r="F5" s="22">
        <v>0</v>
      </c>
      <c r="G5" s="14">
        <f t="shared" ref="G5:G12" si="0">+F5*0.19</f>
        <v>0</v>
      </c>
      <c r="H5" s="14">
        <f t="shared" ref="H5:H12" si="1">+G5+F5</f>
        <v>0</v>
      </c>
      <c r="I5" s="14">
        <f t="shared" ref="I5:I12" si="2">+H5*C5</f>
        <v>0</v>
      </c>
    </row>
    <row r="6" spans="2:13" x14ac:dyDescent="0.3">
      <c r="B6" s="10" t="s">
        <v>7</v>
      </c>
      <c r="C6" s="11">
        <v>794</v>
      </c>
      <c r="D6" s="12"/>
      <c r="E6" s="13" t="s">
        <v>5</v>
      </c>
      <c r="F6" s="22">
        <v>0</v>
      </c>
      <c r="G6" s="14">
        <f t="shared" si="0"/>
        <v>0</v>
      </c>
      <c r="H6" s="14">
        <f t="shared" si="1"/>
        <v>0</v>
      </c>
      <c r="I6" s="14">
        <f t="shared" si="2"/>
        <v>0</v>
      </c>
    </row>
    <row r="7" spans="2:13" x14ac:dyDescent="0.3">
      <c r="B7" s="10" t="s">
        <v>8</v>
      </c>
      <c r="C7" s="11">
        <v>8886</v>
      </c>
      <c r="D7" s="12"/>
      <c r="E7" s="13" t="s">
        <v>9</v>
      </c>
      <c r="F7" s="22">
        <v>0</v>
      </c>
      <c r="G7" s="14">
        <f t="shared" si="0"/>
        <v>0</v>
      </c>
      <c r="H7" s="14">
        <f t="shared" si="1"/>
        <v>0</v>
      </c>
      <c r="I7" s="14">
        <f t="shared" si="2"/>
        <v>0</v>
      </c>
    </row>
    <row r="8" spans="2:13" x14ac:dyDescent="0.3">
      <c r="B8" s="10" t="s">
        <v>10</v>
      </c>
      <c r="C8" s="11">
        <v>16628</v>
      </c>
      <c r="D8" s="12"/>
      <c r="E8" s="13" t="s">
        <v>11</v>
      </c>
      <c r="F8" s="22">
        <v>0</v>
      </c>
      <c r="G8" s="14">
        <f t="shared" si="0"/>
        <v>0</v>
      </c>
      <c r="H8" s="14">
        <f t="shared" si="1"/>
        <v>0</v>
      </c>
      <c r="I8" s="14">
        <f t="shared" si="2"/>
        <v>0</v>
      </c>
    </row>
    <row r="9" spans="2:13" x14ac:dyDescent="0.3">
      <c r="B9" s="10" t="s">
        <v>12</v>
      </c>
      <c r="C9" s="11">
        <v>79</v>
      </c>
      <c r="D9" s="12"/>
      <c r="E9" s="13" t="s">
        <v>13</v>
      </c>
      <c r="F9" s="22">
        <v>0</v>
      </c>
      <c r="G9" s="14">
        <f t="shared" si="0"/>
        <v>0</v>
      </c>
      <c r="H9" s="14">
        <f t="shared" si="1"/>
        <v>0</v>
      </c>
      <c r="I9" s="14">
        <f t="shared" si="2"/>
        <v>0</v>
      </c>
    </row>
    <row r="10" spans="2:13" x14ac:dyDescent="0.3">
      <c r="B10" s="10" t="s">
        <v>14</v>
      </c>
      <c r="C10" s="11">
        <v>10519</v>
      </c>
      <c r="D10" s="12"/>
      <c r="E10" s="13" t="s">
        <v>15</v>
      </c>
      <c r="F10" s="22">
        <v>0</v>
      </c>
      <c r="G10" s="14">
        <f t="shared" si="0"/>
        <v>0</v>
      </c>
      <c r="H10" s="14">
        <f t="shared" si="1"/>
        <v>0</v>
      </c>
      <c r="I10" s="14">
        <f t="shared" si="2"/>
        <v>0</v>
      </c>
    </row>
    <row r="11" spans="2:13" x14ac:dyDescent="0.3">
      <c r="B11" s="10" t="s">
        <v>19</v>
      </c>
      <c r="C11" s="11">
        <v>106</v>
      </c>
      <c r="D11" s="12"/>
      <c r="E11" s="15"/>
      <c r="F11" s="22">
        <v>0</v>
      </c>
      <c r="G11" s="14">
        <f t="shared" si="0"/>
        <v>0</v>
      </c>
      <c r="H11" s="14">
        <f t="shared" si="1"/>
        <v>0</v>
      </c>
      <c r="I11" s="14">
        <f t="shared" si="2"/>
        <v>0</v>
      </c>
    </row>
    <row r="12" spans="2:13" x14ac:dyDescent="0.3">
      <c r="B12" s="10" t="s">
        <v>16</v>
      </c>
      <c r="C12" s="11">
        <v>1030</v>
      </c>
      <c r="D12" s="12"/>
      <c r="E12" s="15"/>
      <c r="F12" s="22">
        <v>0</v>
      </c>
      <c r="G12" s="14">
        <f t="shared" si="0"/>
        <v>0</v>
      </c>
      <c r="H12" s="14">
        <f t="shared" si="1"/>
        <v>0</v>
      </c>
      <c r="I12" s="14">
        <f t="shared" si="2"/>
        <v>0</v>
      </c>
    </row>
    <row r="13" spans="2:13" s="18" customFormat="1" x14ac:dyDescent="0.3">
      <c r="B13" s="16" t="s">
        <v>17</v>
      </c>
      <c r="C13" s="17">
        <f>SUM(C4:C12)</f>
        <v>67396</v>
      </c>
      <c r="D13" s="3"/>
      <c r="I13" s="19">
        <f>SUM(I4:I12)</f>
        <v>0</v>
      </c>
      <c r="J13" s="3"/>
      <c r="K13" s="3"/>
      <c r="L13" s="3"/>
    </row>
    <row r="14" spans="2:13" x14ac:dyDescent="0.3">
      <c r="B14" s="20"/>
    </row>
    <row r="15" spans="2:13" x14ac:dyDescent="0.3">
      <c r="M15" s="21"/>
    </row>
    <row r="16" spans="2:13" x14ac:dyDescent="0.3">
      <c r="B16" s="16" t="s">
        <v>23</v>
      </c>
      <c r="C16" s="19">
        <f>+I13*24</f>
        <v>0</v>
      </c>
      <c r="M16" s="21"/>
    </row>
    <row r="29" s="3" customFormat="1" ht="28.8" customHeight="1" x14ac:dyDescent="0.3"/>
  </sheetData>
  <sheetProtection algorithmName="SHA-512" hashValue="b9OXklA2cVS2It5Ok1ERpZmyxl+4HQ/JFMjiAB6bOeFN5LfM0cYoC419bqMrYvsSUlIEdjYp8Kr5udxZQqguoQ==" saltValue="vfaeGDM4UgugjFa7JYbdbg==" spinCount="100000" sheet="1" objects="1" scenarios="1"/>
  <mergeCells count="2">
    <mergeCell ref="B2:C2"/>
    <mergeCell ref="E3:I3"/>
  </mergeCell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 para propuesta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JULIAN MENDEZ MACETO</dc:creator>
  <cp:lastModifiedBy>CRISTHIAN JULIAN MENDEZ MACETO</cp:lastModifiedBy>
  <dcterms:created xsi:type="dcterms:W3CDTF">2024-01-26T15:39:11Z</dcterms:created>
  <dcterms:modified xsi:type="dcterms:W3CDTF">2024-02-15T21:16:05Z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2024-01-26T15:49:11Z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98093e01-12e0-4647-858b-90a1ad1cadad</vt:lpwstr>
  </property>
  <property fmtid="{D5CDD505-2E9C-101B-9397-08002B2CF9AE}" pid="8" name="MSIP_Label_1f9f3886-688c-41ec-beb5-f6c446299e5f_ContentBits">
    <vt:lpwstr>2</vt:lpwstr>
  </property>
</Properties>
</file>