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18"/>
  <workbookPr defaultThemeVersion="124226"/>
  <xr:revisionPtr revIDLastSave="0" documentId="8_{396F2CAB-B903-4C4D-8ADC-01A7706E3AA4}" xr6:coauthVersionLast="47" xr6:coauthVersionMax="47" xr10:uidLastSave="{00000000-0000-0000-0000-000000000000}"/>
  <bookViews>
    <workbookView xWindow="120" yWindow="45" windowWidth="21315" windowHeight="10035" xr2:uid="{00000000-000D-0000-FFFF-FFFF00000000}"/>
  </bookViews>
  <sheets>
    <sheet name="seguimiento trimestral" sheetId="1" r:id="rId1"/>
  </sheets>
  <externalReferences>
    <externalReference r:id="rId2"/>
  </externalReferences>
  <definedNames>
    <definedName name="vice">'[1]referencia 2018'!$A$1:$A$8</definedName>
  </definedNames>
  <calcPr calcId="191028"/>
  <pivotCaches>
    <pivotCache cacheId="12883"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C16" i="1"/>
  <c r="B17" i="1"/>
  <c r="B15" i="1" l="1"/>
  <c r="C15" i="1" s="1"/>
  <c r="B33" i="1"/>
  <c r="C33" i="1"/>
  <c r="B50" i="1"/>
  <c r="B67" i="1"/>
  <c r="B68" i="1"/>
  <c r="B51" i="1"/>
  <c r="B34" i="1"/>
  <c r="B66" i="1" l="1"/>
  <c r="C66" i="1" s="1"/>
  <c r="B32" i="1"/>
  <c r="C32" i="1" s="1"/>
  <c r="B49" i="1"/>
  <c r="C49" i="1" s="1"/>
  <c r="C67" i="1"/>
  <c r="C50" i="1"/>
</calcChain>
</file>

<file path=xl/sharedStrings.xml><?xml version="1.0" encoding="utf-8"?>
<sst xmlns="http://schemas.openxmlformats.org/spreadsheetml/2006/main" count="73" uniqueCount="29">
  <si>
    <t>PRIMER TRIMESTRE</t>
  </si>
  <si>
    <t>cm / suc</t>
  </si>
  <si>
    <t>cm</t>
  </si>
  <si>
    <t>mes</t>
  </si>
  <si>
    <t>(Varios elementos)</t>
  </si>
  <si>
    <t>Cuenta de cm / suc</t>
  </si>
  <si>
    <t>Estado</t>
  </si>
  <si>
    <t>Total</t>
  </si>
  <si>
    <t>en proceso</t>
  </si>
  <si>
    <t>finalizado</t>
  </si>
  <si>
    <t>no tramitado</t>
  </si>
  <si>
    <t>desistido</t>
  </si>
  <si>
    <t>Total general</t>
  </si>
  <si>
    <t> PROCESOS PAA</t>
  </si>
  <si>
    <t>CANTIDAD</t>
  </si>
  <si>
    <t>Total procesos 2018</t>
  </si>
  <si>
    <t>Proyectado 1er trimestre</t>
  </si>
  <si>
    <t>Tramitado 1er trimestre</t>
  </si>
  <si>
    <t>SEGUNDO TRIMESTRE</t>
  </si>
  <si>
    <t>Etiquetas de fila</t>
  </si>
  <si>
    <t>Proyectado 2do trimestre</t>
  </si>
  <si>
    <t>Tramitado 2do trimestre</t>
  </si>
  <si>
    <t>TERCER TRIMESTRE</t>
  </si>
  <si>
    <t>Proyectado 3er trimestre</t>
  </si>
  <si>
    <t>Tramitado 3er trimestre</t>
  </si>
  <si>
    <t>CUARTO TRIMESTRE</t>
  </si>
  <si>
    <t>Fecha estimada  inicio proceso selección</t>
  </si>
  <si>
    <t>Proyectado 4to trimestre</t>
  </si>
  <si>
    <t>Tramitado 4to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</si>
</sst>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_(&quot;$&quot;\ * \(#,##0.00\);_(&quot;$&quot;\ * &quot;-&quot;??_);_(@_)"/>
    <numFmt numFmtId="165" formatCode="_(* #,##0.00_);_(* \(#,##0.00\);_(* &quot;-&quot;??_);_(@_)"/>
    <numFmt numFmtId="166" formatCode="_ * #,##0.00_ ;_ * \-#,##0.00_ ;_ * &quot;-&quot;??_ ;_ @_ "/>
    <numFmt numFmtId="167" formatCode="_ &quot;$&quot;\ * #,##0.00_ ;_ &quot;$&quot;\ * \-#,##0.00_ ;_ &quot;$&quot;\ * &quot;-&quot;??_ ;_ @_ "/>
    <numFmt numFmtId="168" formatCode="_(&quot;$&quot;* #,##0.00_);_(&quot;$&quot;* \(#,##0.00\);_(&quot;$&quot;* &quot;-&quot;??_);_(@_)"/>
  </numFmts>
  <fonts count="6">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10"/>
      <color theme="1"/>
      <name val="Cambria"/>
      <family val="2"/>
      <scheme val="major"/>
    </font>
    <font>
      <sz val="11"/>
      <color rgb="FF000000"/>
      <name val="Calibri"/>
      <family val="2"/>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
    <xf numFmtId="0" fontId="0" fillId="0" borderId="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3" fillId="0" borderId="0"/>
    <xf numFmtId="0" fontId="4" fillId="0" borderId="0"/>
    <xf numFmtId="0" fontId="1" fillId="0" borderId="0"/>
    <xf numFmtId="0" fontId="3" fillId="0" borderId="0"/>
    <xf numFmtId="0" fontId="5" fillId="0" borderId="0"/>
    <xf numFmtId="9" fontId="3" fillId="0" borderId="0" applyFont="0" applyFill="0" applyBorder="0" applyAlignment="0" applyProtection="0"/>
  </cellStyleXfs>
  <cellXfs count="12">
    <xf numFmtId="0" fontId="0" fillId="0" borderId="0" xfId="0"/>
    <xf numFmtId="0" fontId="2" fillId="0" borderId="0" xfId="0" applyFont="1"/>
    <xf numFmtId="0" fontId="0" fillId="0" borderId="1" xfId="0" applyBorder="1"/>
    <xf numFmtId="9" fontId="2" fillId="0" borderId="0" xfId="0" applyNumberFormat="1" applyFont="1"/>
    <xf numFmtId="0" fontId="0" fillId="0" borderId="1" xfId="0" applyBorder="1" applyAlignment="1">
      <alignment wrapText="1"/>
    </xf>
    <xf numFmtId="0" fontId="0" fillId="0" borderId="1" xfId="0" applyNumberFormat="1" applyBorder="1"/>
    <xf numFmtId="0" fontId="0" fillId="2" borderId="1" xfId="0" applyNumberFormat="1" applyFill="1" applyBorder="1" applyAlignment="1">
      <alignment horizontal="center" wrapText="1"/>
    </xf>
    <xf numFmtId="0" fontId="0" fillId="2" borderId="1" xfId="0" applyFill="1" applyBorder="1" applyAlignment="1">
      <alignment horizontal="center"/>
    </xf>
    <xf numFmtId="0" fontId="0" fillId="0" borderId="0" xfId="0" applyNumberFormat="1"/>
    <xf numFmtId="0" fontId="0" fillId="0" borderId="0" xfId="0" applyAlignment="1">
      <alignment horizontal="left"/>
    </xf>
    <xf numFmtId="0" fontId="0" fillId="0" borderId="0" xfId="0" pivotButton="1"/>
    <xf numFmtId="0" fontId="0" fillId="0" borderId="0" xfId="0" applyAlignment="1">
      <alignment horizontal="center"/>
    </xf>
  </cellXfs>
  <cellStyles count="18">
    <cellStyle name="Millares 2" xfId="1" xr:uid="{00000000-0005-0000-0000-000000000000}"/>
    <cellStyle name="Millares 2 2" xfId="2" xr:uid="{00000000-0005-0000-0000-000001000000}"/>
    <cellStyle name="Millares 3" xfId="3" xr:uid="{00000000-0005-0000-0000-000002000000}"/>
    <cellStyle name="Millares 4" xfId="4" xr:uid="{00000000-0005-0000-0000-000003000000}"/>
    <cellStyle name="Moneda 2" xfId="5" xr:uid="{00000000-0005-0000-0000-000004000000}"/>
    <cellStyle name="Moneda 2 2" xfId="6" xr:uid="{00000000-0005-0000-0000-000005000000}"/>
    <cellStyle name="Moneda 3" xfId="7" xr:uid="{00000000-0005-0000-0000-000006000000}"/>
    <cellStyle name="Moneda 4" xfId="8" xr:uid="{00000000-0005-0000-0000-000007000000}"/>
    <cellStyle name="Moneda 7" xfId="9" xr:uid="{00000000-0005-0000-0000-000008000000}"/>
    <cellStyle name="Normal" xfId="0" builtinId="0"/>
    <cellStyle name="Normal 2" xfId="10" xr:uid="{00000000-0005-0000-0000-00000A000000}"/>
    <cellStyle name="Normal 3" xfId="11" xr:uid="{00000000-0005-0000-0000-00000B000000}"/>
    <cellStyle name="Normal 4" xfId="12" xr:uid="{00000000-0005-0000-0000-00000C000000}"/>
    <cellStyle name="Normal 5" xfId="13" xr:uid="{00000000-0005-0000-0000-00000D000000}"/>
    <cellStyle name="Normal 7" xfId="14" xr:uid="{00000000-0005-0000-0000-00000E000000}"/>
    <cellStyle name="Normal 8" xfId="15" xr:uid="{00000000-0005-0000-0000-00000F000000}"/>
    <cellStyle name="Normal 98" xfId="16" xr:uid="{00000000-0005-0000-0000-000010000000}"/>
    <cellStyle name="Porcentaje 2"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0" i="0" baseline="0">
                <a:effectLst/>
              </a:rPr>
              <a:t>Seguimiento PAA</a:t>
            </a:r>
            <a:endParaRPr lang="es-CO">
              <a:effectLst/>
            </a:endParaRPr>
          </a:p>
        </c:rich>
      </c:tx>
      <c:overlay val="0"/>
    </c:title>
    <c:autoTitleDeleted val="0"/>
    <c:plotArea>
      <c:layout/>
      <c:barChart>
        <c:barDir val="col"/>
        <c:grouping val="clustered"/>
        <c:varyColors val="0"/>
        <c:ser>
          <c:idx val="0"/>
          <c:order val="0"/>
          <c:tx>
            <c:strRef>
              <c:f>'seguimiento trimestral'!$A$14:$A$16</c:f>
              <c:strCache>
                <c:ptCount val="3"/>
                <c:pt idx="0">
                  <c:v>Total procesos 2018</c:v>
                </c:pt>
                <c:pt idx="1">
                  <c:v>Proyectado 1er trimestre</c:v>
                </c:pt>
                <c:pt idx="2">
                  <c:v>Tramitado 1er trimestre</c:v>
                </c:pt>
              </c:strCache>
            </c:strRef>
          </c:tx>
          <c:spPr>
            <a:ln w="12700"/>
          </c:spPr>
          <c:invertIfNegative val="0"/>
          <c:dPt>
            <c:idx val="0"/>
            <c:invertIfNegative val="0"/>
            <c:bubble3D val="0"/>
            <c:spPr>
              <a:solidFill>
                <a:srgbClr val="92D050"/>
              </a:solidFill>
              <a:ln w="12700"/>
              <a:scene3d>
                <a:camera prst="orthographicFront"/>
                <a:lightRig rig="threePt" dir="t"/>
              </a:scene3d>
              <a:sp3d>
                <a:bevelT/>
              </a:sp3d>
            </c:spPr>
            <c:extLst>
              <c:ext xmlns:c16="http://schemas.microsoft.com/office/drawing/2014/chart" uri="{C3380CC4-5D6E-409C-BE32-E72D297353CC}">
                <c16:uniqueId val="{00000001-E39C-4850-BC9C-E4C1A6CF462A}"/>
              </c:ext>
            </c:extLst>
          </c:dPt>
          <c:dPt>
            <c:idx val="1"/>
            <c:invertIfNegative val="0"/>
            <c:bubble3D val="0"/>
            <c:spPr>
              <a:solidFill>
                <a:srgbClr val="18462C"/>
              </a:solidFill>
              <a:ln w="12700"/>
              <a:scene3d>
                <a:camera prst="orthographicFront"/>
                <a:lightRig rig="threePt" dir="t"/>
              </a:scene3d>
              <a:sp3d>
                <a:bevelT/>
              </a:sp3d>
            </c:spPr>
            <c:extLst>
              <c:ext xmlns:c16="http://schemas.microsoft.com/office/drawing/2014/chart" uri="{C3380CC4-5D6E-409C-BE32-E72D297353CC}">
                <c16:uniqueId val="{00000003-E39C-4850-BC9C-E4C1A6CF462A}"/>
              </c:ext>
            </c:extLst>
          </c:dPt>
          <c:dPt>
            <c:idx val="2"/>
            <c:invertIfNegative val="0"/>
            <c:bubble3D val="0"/>
            <c:spPr>
              <a:solidFill>
                <a:srgbClr val="8B8C66"/>
              </a:solidFill>
              <a:ln w="12700"/>
              <a:scene3d>
                <a:camera prst="orthographicFront"/>
                <a:lightRig rig="threePt" dir="t"/>
              </a:scene3d>
              <a:sp3d>
                <a:bevelT/>
              </a:sp3d>
            </c:spPr>
            <c:extLst>
              <c:ext xmlns:c16="http://schemas.microsoft.com/office/drawing/2014/chart" uri="{C3380CC4-5D6E-409C-BE32-E72D297353CC}">
                <c16:uniqueId val="{00000005-E39C-4850-BC9C-E4C1A6CF462A}"/>
              </c:ext>
            </c:extLst>
          </c:dPt>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'seguimiento trimestral'!$A$14:$A$16</c:f>
              <c:strCache>
                <c:ptCount val="3"/>
                <c:pt idx="0">
                  <c:v>Total procesos 2018</c:v>
                </c:pt>
                <c:pt idx="1">
                  <c:v>Proyectado 1er trimestre</c:v>
                </c:pt>
                <c:pt idx="2">
                  <c:v>Tramitado 1er trimestre</c:v>
                </c:pt>
              </c:strCache>
            </c:strRef>
          </c:cat>
          <c:val>
            <c:numRef>
              <c:f>'seguimiento trimestral'!$C$14:$C$16</c:f>
              <c:numCache>
                <c:formatCode>0%</c:formatCode>
                <c:ptCount val="3"/>
                <c:pt idx="0">
                  <c:v>1</c:v>
                </c:pt>
                <c:pt idx="1">
                  <c:v>0.4201388888888889</c:v>
                </c:pt>
                <c:pt idx="2">
                  <c:v>0.40625</c:v>
                </c:pt>
              </c:numCache>
            </c:numRef>
          </c:val>
          <c:extLst>
            <c:ext xmlns:c16="http://schemas.microsoft.com/office/drawing/2014/chart" uri="{C3380CC4-5D6E-409C-BE32-E72D297353CC}">
              <c16:uniqueId val="{00000006-E39C-4850-BC9C-E4C1A6CF462A}"/>
            </c:ext>
          </c:extLst>
        </c:ser>
        <c:dLbls>
          <c:showLegendKey val="0"/>
          <c:showVal val="1"/>
          <c:showCatName val="0"/>
          <c:showSerName val="0"/>
          <c:showPercent val="0"/>
          <c:showBubbleSize val="0"/>
        </c:dLbls>
        <c:gapWidth val="150"/>
        <c:overlap val="-25"/>
        <c:axId val="425734528"/>
        <c:axId val="425736064"/>
      </c:barChart>
      <c:catAx>
        <c:axId val="425734528"/>
        <c:scaling>
          <c:orientation val="minMax"/>
        </c:scaling>
        <c:delete val="1"/>
        <c:axPos val="b"/>
        <c:numFmt formatCode="General" sourceLinked="0"/>
        <c:majorTickMark val="none"/>
        <c:minorTickMark val="none"/>
        <c:tickLblPos val="nextTo"/>
        <c:crossAx val="425736064"/>
        <c:crosses val="autoZero"/>
        <c:auto val="1"/>
        <c:lblAlgn val="ctr"/>
        <c:lblOffset val="100"/>
        <c:noMultiLvlLbl val="0"/>
      </c:catAx>
      <c:valAx>
        <c:axId val="425736064"/>
        <c:scaling>
          <c:orientation val="minMax"/>
        </c:scaling>
        <c:delete val="1"/>
        <c:axPos val="l"/>
        <c:numFmt formatCode="0%" sourceLinked="1"/>
        <c:majorTickMark val="none"/>
        <c:minorTickMark val="none"/>
        <c:tickLblPos val="nextTo"/>
        <c:crossAx val="425734528"/>
        <c:crosses val="autoZero"/>
        <c:crossBetween val="between"/>
      </c:valAx>
      <c:spPr>
        <a:noFill/>
        <a:ln w="25400">
          <a:noFill/>
        </a:ln>
      </c:spPr>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0" i="0" baseline="0">
                <a:effectLst/>
              </a:rPr>
              <a:t>Seguimiento PAA</a:t>
            </a:r>
            <a:endParaRPr lang="es-CO">
              <a:effectLst/>
            </a:endParaRPr>
          </a:p>
        </c:rich>
      </c:tx>
      <c:overlay val="0"/>
    </c:title>
    <c:autoTitleDeleted val="0"/>
    <c:plotArea>
      <c:layout/>
      <c:barChart>
        <c:barDir val="col"/>
        <c:grouping val="clustered"/>
        <c:varyColors val="0"/>
        <c:ser>
          <c:idx val="0"/>
          <c:order val="0"/>
          <c:spPr>
            <a:scene3d>
              <a:camera prst="orthographicFront"/>
              <a:lightRig rig="threePt" dir="t"/>
            </a:scene3d>
            <a:sp3d>
              <a:bevelT/>
            </a:sp3d>
          </c:spPr>
          <c:invertIfNegative val="0"/>
          <c:dPt>
            <c:idx val="0"/>
            <c:invertIfNegative val="0"/>
            <c:bubble3D val="0"/>
            <c:spPr>
              <a:solidFill>
                <a:srgbClr val="92D050"/>
              </a:solidFill>
              <a:scene3d>
                <a:camera prst="orthographicFront"/>
                <a:lightRig rig="threePt" dir="t"/>
              </a:scene3d>
              <a:sp3d>
                <a:bevelT/>
              </a:sp3d>
            </c:spPr>
            <c:extLst>
              <c:ext xmlns:c16="http://schemas.microsoft.com/office/drawing/2014/chart" uri="{C3380CC4-5D6E-409C-BE32-E72D297353CC}">
                <c16:uniqueId val="{00000001-6036-410F-B1C0-949D38FE85E9}"/>
              </c:ext>
            </c:extLst>
          </c:dPt>
          <c:dPt>
            <c:idx val="1"/>
            <c:invertIfNegative val="0"/>
            <c:bubble3D val="0"/>
            <c:spPr>
              <a:solidFill>
                <a:srgbClr val="18462C"/>
              </a:solidFill>
              <a:scene3d>
                <a:camera prst="orthographicFront"/>
                <a:lightRig rig="threePt" dir="t"/>
              </a:scene3d>
              <a:sp3d>
                <a:bevelT/>
              </a:sp3d>
            </c:spPr>
            <c:extLst>
              <c:ext xmlns:c16="http://schemas.microsoft.com/office/drawing/2014/chart" uri="{C3380CC4-5D6E-409C-BE32-E72D297353CC}">
                <c16:uniqueId val="{00000003-6036-410F-B1C0-949D38FE85E9}"/>
              </c:ext>
            </c:extLst>
          </c:dPt>
          <c:dPt>
            <c:idx val="2"/>
            <c:invertIfNegative val="0"/>
            <c:bubble3D val="0"/>
            <c:spPr>
              <a:solidFill>
                <a:srgbClr val="8B8C66"/>
              </a:solidFill>
              <a:scene3d>
                <a:camera prst="orthographicFront"/>
                <a:lightRig rig="threePt" dir="t"/>
              </a:scene3d>
              <a:sp3d>
                <a:bevelT/>
              </a:sp3d>
            </c:spPr>
            <c:extLst>
              <c:ext xmlns:c16="http://schemas.microsoft.com/office/drawing/2014/chart" uri="{C3380CC4-5D6E-409C-BE32-E72D297353CC}">
                <c16:uniqueId val="{00000005-6036-410F-B1C0-949D38FE85E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'seguimiento trimestral'!$A$31:$A$33</c:f>
              <c:strCache>
                <c:ptCount val="3"/>
                <c:pt idx="0">
                  <c:v>Total procesos 2018</c:v>
                </c:pt>
                <c:pt idx="1">
                  <c:v>Proyectado 2do trimestre</c:v>
                </c:pt>
                <c:pt idx="2">
                  <c:v>Tramitado 2do trimestre</c:v>
                </c:pt>
              </c:strCache>
            </c:strRef>
          </c:cat>
          <c:val>
            <c:numRef>
              <c:f>'seguimiento trimestral'!$C$31:$C$33</c:f>
              <c:numCache>
                <c:formatCode>0%</c:formatCode>
                <c:ptCount val="3"/>
                <c:pt idx="0">
                  <c:v>1</c:v>
                </c:pt>
                <c:pt idx="1">
                  <c:v>0.63888888888888884</c:v>
                </c:pt>
                <c:pt idx="2">
                  <c:v>0.58680555555555558</c:v>
                </c:pt>
              </c:numCache>
            </c:numRef>
          </c:val>
          <c:extLst>
            <c:ext xmlns:c16="http://schemas.microsoft.com/office/drawing/2014/chart" uri="{C3380CC4-5D6E-409C-BE32-E72D297353CC}">
              <c16:uniqueId val="{00000006-6036-410F-B1C0-949D38FE85E9}"/>
            </c:ext>
          </c:extLst>
        </c:ser>
        <c:dLbls>
          <c:showLegendKey val="0"/>
          <c:showVal val="1"/>
          <c:showCatName val="0"/>
          <c:showSerName val="0"/>
          <c:showPercent val="0"/>
          <c:showBubbleSize val="0"/>
        </c:dLbls>
        <c:gapWidth val="97"/>
        <c:overlap val="-25"/>
        <c:axId val="425766272"/>
        <c:axId val="425776256"/>
      </c:barChart>
      <c:catAx>
        <c:axId val="425766272"/>
        <c:scaling>
          <c:orientation val="minMax"/>
        </c:scaling>
        <c:delete val="0"/>
        <c:axPos val="b"/>
        <c:numFmt formatCode="General" sourceLinked="0"/>
        <c:majorTickMark val="none"/>
        <c:minorTickMark val="none"/>
        <c:tickLblPos val="nextTo"/>
        <c:crossAx val="425776256"/>
        <c:crosses val="autoZero"/>
        <c:auto val="1"/>
        <c:lblAlgn val="ctr"/>
        <c:lblOffset val="100"/>
        <c:noMultiLvlLbl val="0"/>
      </c:catAx>
      <c:valAx>
        <c:axId val="425776256"/>
        <c:scaling>
          <c:orientation val="minMax"/>
        </c:scaling>
        <c:delete val="1"/>
        <c:axPos val="l"/>
        <c:numFmt formatCode="0%" sourceLinked="1"/>
        <c:majorTickMark val="none"/>
        <c:minorTickMark val="none"/>
        <c:tickLblPos val="nextTo"/>
        <c:crossAx val="425766272"/>
        <c:crosses val="autoZero"/>
        <c:crossBetween val="between"/>
      </c:valAx>
      <c:spPr>
        <a:noFill/>
        <a:ln w="25400">
          <a:noFill/>
        </a:ln>
      </c:spPr>
    </c:plotArea>
    <c:legend>
      <c:legendPos val="t"/>
      <c:overlay val="0"/>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0" i="0" baseline="0">
                <a:effectLst/>
              </a:rPr>
              <a:t>Seguimiento PAA</a:t>
            </a:r>
            <a:endParaRPr lang="es-CO">
              <a:effectLst/>
            </a:endParaRPr>
          </a:p>
        </c:rich>
      </c:tx>
      <c:overlay val="0"/>
    </c:title>
    <c:autoTitleDeleted val="0"/>
    <c:plotArea>
      <c:layout/>
      <c:barChart>
        <c:barDir val="col"/>
        <c:grouping val="clustered"/>
        <c:varyColors val="0"/>
        <c:ser>
          <c:idx val="0"/>
          <c:order val="0"/>
          <c:spPr>
            <a:scene3d>
              <a:camera prst="orthographicFront"/>
              <a:lightRig rig="threePt" dir="t"/>
            </a:scene3d>
            <a:sp3d>
              <a:bevelT/>
            </a:sp3d>
          </c:spPr>
          <c:invertIfNegative val="0"/>
          <c:dPt>
            <c:idx val="0"/>
            <c:invertIfNegative val="0"/>
            <c:bubble3D val="0"/>
            <c:spPr>
              <a:solidFill>
                <a:srgbClr val="92D050"/>
              </a:solidFill>
              <a:scene3d>
                <a:camera prst="orthographicFront"/>
                <a:lightRig rig="threePt" dir="t"/>
              </a:scene3d>
              <a:sp3d>
                <a:bevelT/>
              </a:sp3d>
            </c:spPr>
            <c:extLst>
              <c:ext xmlns:c16="http://schemas.microsoft.com/office/drawing/2014/chart" uri="{C3380CC4-5D6E-409C-BE32-E72D297353CC}">
                <c16:uniqueId val="{00000001-B575-4900-BF3C-F17EB4CE5687}"/>
              </c:ext>
            </c:extLst>
          </c:dPt>
          <c:dPt>
            <c:idx val="1"/>
            <c:invertIfNegative val="0"/>
            <c:bubble3D val="0"/>
            <c:spPr>
              <a:solidFill>
                <a:srgbClr val="18462C"/>
              </a:solidFill>
              <a:scene3d>
                <a:camera prst="orthographicFront"/>
                <a:lightRig rig="threePt" dir="t"/>
              </a:scene3d>
              <a:sp3d>
                <a:bevelT/>
              </a:sp3d>
            </c:spPr>
            <c:extLst>
              <c:ext xmlns:c16="http://schemas.microsoft.com/office/drawing/2014/chart" uri="{C3380CC4-5D6E-409C-BE32-E72D297353CC}">
                <c16:uniqueId val="{00000003-B575-4900-BF3C-F17EB4CE5687}"/>
              </c:ext>
            </c:extLst>
          </c:dPt>
          <c:dPt>
            <c:idx val="2"/>
            <c:invertIfNegative val="0"/>
            <c:bubble3D val="0"/>
            <c:spPr>
              <a:solidFill>
                <a:srgbClr val="8B8C66"/>
              </a:solidFill>
              <a:scene3d>
                <a:camera prst="orthographicFront"/>
                <a:lightRig rig="threePt" dir="t"/>
              </a:scene3d>
              <a:sp3d>
                <a:bevelT/>
              </a:sp3d>
            </c:spPr>
            <c:extLst>
              <c:ext xmlns:c16="http://schemas.microsoft.com/office/drawing/2014/chart" uri="{C3380CC4-5D6E-409C-BE32-E72D297353CC}">
                <c16:uniqueId val="{00000005-B575-4900-BF3C-F17EB4CE568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'seguimiento trimestral'!$A$48:$A$50</c:f>
              <c:strCache>
                <c:ptCount val="3"/>
                <c:pt idx="0">
                  <c:v>Total procesos 2018</c:v>
                </c:pt>
                <c:pt idx="1">
                  <c:v>Proyectado 3er trimestre</c:v>
                </c:pt>
                <c:pt idx="2">
                  <c:v>Tramitado 3er trimestre</c:v>
                </c:pt>
              </c:strCache>
            </c:strRef>
          </c:cat>
          <c:val>
            <c:numRef>
              <c:f>'seguimiento trimestral'!$C$48:$C$50</c:f>
              <c:numCache>
                <c:formatCode>0%</c:formatCode>
                <c:ptCount val="3"/>
                <c:pt idx="0">
                  <c:v>1</c:v>
                </c:pt>
                <c:pt idx="1">
                  <c:v>0.88194444444444442</c:v>
                </c:pt>
                <c:pt idx="2">
                  <c:v>0.76736111111111116</c:v>
                </c:pt>
              </c:numCache>
            </c:numRef>
          </c:val>
          <c:extLst>
            <c:ext xmlns:c16="http://schemas.microsoft.com/office/drawing/2014/chart" uri="{C3380CC4-5D6E-409C-BE32-E72D297353CC}">
              <c16:uniqueId val="{00000006-B575-4900-BF3C-F17EB4CE5687}"/>
            </c:ext>
          </c:extLst>
        </c:ser>
        <c:dLbls>
          <c:showLegendKey val="0"/>
          <c:showVal val="1"/>
          <c:showCatName val="0"/>
          <c:showSerName val="0"/>
          <c:showPercent val="0"/>
          <c:showBubbleSize val="0"/>
        </c:dLbls>
        <c:gapWidth val="150"/>
        <c:overlap val="-25"/>
        <c:axId val="425946112"/>
        <c:axId val="425947904"/>
      </c:barChart>
      <c:catAx>
        <c:axId val="425946112"/>
        <c:scaling>
          <c:orientation val="minMax"/>
        </c:scaling>
        <c:delete val="1"/>
        <c:axPos val="b"/>
        <c:numFmt formatCode="General" sourceLinked="0"/>
        <c:majorTickMark val="none"/>
        <c:minorTickMark val="none"/>
        <c:tickLblPos val="nextTo"/>
        <c:crossAx val="425947904"/>
        <c:crosses val="autoZero"/>
        <c:auto val="1"/>
        <c:lblAlgn val="ctr"/>
        <c:lblOffset val="100"/>
        <c:noMultiLvlLbl val="0"/>
      </c:catAx>
      <c:valAx>
        <c:axId val="425947904"/>
        <c:scaling>
          <c:orientation val="minMax"/>
        </c:scaling>
        <c:delete val="1"/>
        <c:axPos val="l"/>
        <c:numFmt formatCode="0%" sourceLinked="1"/>
        <c:majorTickMark val="none"/>
        <c:minorTickMark val="none"/>
        <c:tickLblPos val="nextTo"/>
        <c:crossAx val="425946112"/>
        <c:crosses val="autoZero"/>
        <c:crossBetween val="between"/>
      </c:valAx>
      <c:spPr>
        <a:noFill/>
        <a:ln w="25400">
          <a:noFill/>
        </a:ln>
      </c:spPr>
    </c:plotArea>
    <c:legend>
      <c:legendPos val="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0"/>
              <a:t>Seguimiento PAA</a:t>
            </a:r>
          </a:p>
        </c:rich>
      </c:tx>
      <c:overlay val="0"/>
    </c:title>
    <c:autoTitleDeleted val="0"/>
    <c:plotArea>
      <c:layout/>
      <c:barChart>
        <c:barDir val="col"/>
        <c:grouping val="clustered"/>
        <c:varyColors val="0"/>
        <c:ser>
          <c:idx val="0"/>
          <c:order val="0"/>
          <c:spPr>
            <a:scene3d>
              <a:camera prst="orthographicFront"/>
              <a:lightRig rig="threePt" dir="t"/>
            </a:scene3d>
            <a:sp3d>
              <a:bevelT/>
            </a:sp3d>
          </c:spPr>
          <c:invertIfNegative val="0"/>
          <c:dPt>
            <c:idx val="0"/>
            <c:invertIfNegative val="0"/>
            <c:bubble3D val="0"/>
            <c:spPr>
              <a:solidFill>
                <a:srgbClr val="62BD19"/>
              </a:solidFill>
              <a:scene3d>
                <a:camera prst="orthographicFront"/>
                <a:lightRig rig="threePt" dir="t"/>
              </a:scene3d>
              <a:sp3d>
                <a:bevelT/>
              </a:sp3d>
            </c:spPr>
            <c:extLst>
              <c:ext xmlns:c16="http://schemas.microsoft.com/office/drawing/2014/chart" uri="{C3380CC4-5D6E-409C-BE32-E72D297353CC}">
                <c16:uniqueId val="{00000001-168C-4912-92EC-3AF4AF2762D9}"/>
              </c:ext>
            </c:extLst>
          </c:dPt>
          <c:dPt>
            <c:idx val="1"/>
            <c:invertIfNegative val="0"/>
            <c:bubble3D val="0"/>
            <c:spPr>
              <a:solidFill>
                <a:srgbClr val="18462C"/>
              </a:solidFill>
              <a:scene3d>
                <a:camera prst="orthographicFront"/>
                <a:lightRig rig="threePt" dir="t"/>
              </a:scene3d>
              <a:sp3d>
                <a:bevelT/>
              </a:sp3d>
            </c:spPr>
            <c:extLst>
              <c:ext xmlns:c16="http://schemas.microsoft.com/office/drawing/2014/chart" uri="{C3380CC4-5D6E-409C-BE32-E72D297353CC}">
                <c16:uniqueId val="{00000003-168C-4912-92EC-3AF4AF2762D9}"/>
              </c:ext>
            </c:extLst>
          </c:dPt>
          <c:dPt>
            <c:idx val="2"/>
            <c:invertIfNegative val="0"/>
            <c:bubble3D val="0"/>
            <c:spPr>
              <a:solidFill>
                <a:srgbClr val="8B8C66"/>
              </a:solidFill>
              <a:scene3d>
                <a:camera prst="orthographicFront"/>
                <a:lightRig rig="threePt" dir="t"/>
              </a:scene3d>
              <a:sp3d>
                <a:bevelT/>
              </a:sp3d>
            </c:spPr>
            <c:extLst>
              <c:ext xmlns:c16="http://schemas.microsoft.com/office/drawing/2014/chart" uri="{C3380CC4-5D6E-409C-BE32-E72D297353CC}">
                <c16:uniqueId val="{00000005-168C-4912-92EC-3AF4AF2762D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'seguimiento trimestral'!$A$65:$A$67</c:f>
              <c:strCache>
                <c:ptCount val="3"/>
                <c:pt idx="0">
                  <c:v>Total procesos 2018</c:v>
                </c:pt>
                <c:pt idx="1">
                  <c:v>Proyectado 4to trimestre</c:v>
                </c:pt>
                <c:pt idx="2">
                  <c:v>Tramitado 4to trimestre</c:v>
                </c:pt>
              </c:strCache>
            </c:strRef>
          </c:cat>
          <c:val>
            <c:numRef>
              <c:f>'seguimiento trimestral'!$C$65:$C$67</c:f>
              <c:numCache>
                <c:formatCode>0%</c:formatCode>
                <c:ptCount val="3"/>
                <c:pt idx="0">
                  <c:v>1</c:v>
                </c:pt>
                <c:pt idx="1">
                  <c:v>1</c:v>
                </c:pt>
                <c:pt idx="2">
                  <c:v>0.85069444444444442</c:v>
                </c:pt>
              </c:numCache>
            </c:numRef>
          </c:val>
          <c:extLst>
            <c:ext xmlns:c16="http://schemas.microsoft.com/office/drawing/2014/chart" uri="{C3380CC4-5D6E-409C-BE32-E72D297353CC}">
              <c16:uniqueId val="{00000006-168C-4912-92EC-3AF4AF2762D9}"/>
            </c:ext>
          </c:extLst>
        </c:ser>
        <c:dLbls>
          <c:showLegendKey val="0"/>
          <c:showVal val="1"/>
          <c:showCatName val="0"/>
          <c:showSerName val="0"/>
          <c:showPercent val="0"/>
          <c:showBubbleSize val="0"/>
        </c:dLbls>
        <c:gapWidth val="150"/>
        <c:overlap val="-25"/>
        <c:axId val="425822464"/>
        <c:axId val="425828352"/>
      </c:barChart>
      <c:catAx>
        <c:axId val="425822464"/>
        <c:scaling>
          <c:orientation val="minMax"/>
        </c:scaling>
        <c:delete val="1"/>
        <c:axPos val="b"/>
        <c:numFmt formatCode="General" sourceLinked="1"/>
        <c:majorTickMark val="none"/>
        <c:minorTickMark val="none"/>
        <c:tickLblPos val="nextTo"/>
        <c:crossAx val="425828352"/>
        <c:crosses val="autoZero"/>
        <c:auto val="1"/>
        <c:lblAlgn val="ctr"/>
        <c:lblOffset val="100"/>
        <c:noMultiLvlLbl val="0"/>
      </c:catAx>
      <c:valAx>
        <c:axId val="425828352"/>
        <c:scaling>
          <c:orientation val="minMax"/>
          <c:min val="0"/>
        </c:scaling>
        <c:delete val="1"/>
        <c:axPos val="l"/>
        <c:numFmt formatCode="0%" sourceLinked="1"/>
        <c:majorTickMark val="out"/>
        <c:minorTickMark val="none"/>
        <c:tickLblPos val="nextTo"/>
        <c:crossAx val="425822464"/>
        <c:crosses val="autoZero"/>
        <c:crossBetween val="between"/>
      </c:valAx>
    </c:plotArea>
    <c:legend>
      <c:legendPos val="t"/>
      <c:layout>
        <c:manualLayout>
          <c:xMode val="edge"/>
          <c:yMode val="edge"/>
          <c:x val="1.7249343832020987E-2"/>
          <c:y val="0.1711807378244386"/>
          <c:w val="0.94327909011373579"/>
          <c:h val="9.1045494313210837E-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33984</xdr:colOff>
      <xdr:row>0</xdr:row>
      <xdr:rowOff>187643</xdr:rowOff>
    </xdr:from>
    <xdr:to>
      <xdr:col>7</xdr:col>
      <xdr:colOff>1</xdr:colOff>
      <xdr:row>16</xdr:row>
      <xdr:rowOff>182217</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9937</xdr:colOff>
      <xdr:row>19</xdr:row>
      <xdr:rowOff>16565</xdr:rowOff>
    </xdr:from>
    <xdr:to>
      <xdr:col>7</xdr:col>
      <xdr:colOff>16565</xdr:colOff>
      <xdr:row>34</xdr:row>
      <xdr:rowOff>16565</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38099</xdr:colOff>
      <xdr:row>36</xdr:row>
      <xdr:rowOff>26090</xdr:rowOff>
    </xdr:from>
    <xdr:to>
      <xdr:col>7</xdr:col>
      <xdr:colOff>16565</xdr:colOff>
      <xdr:row>51</xdr:row>
      <xdr:rowOff>7040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16565</xdr:colOff>
      <xdr:row>52</xdr:row>
      <xdr:rowOff>181389</xdr:rowOff>
    </xdr:from>
    <xdr:to>
      <xdr:col>7</xdr:col>
      <xdr:colOff>16565</xdr:colOff>
      <xdr:row>67</xdr:row>
      <xdr:rowOff>173935</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0.17089</cdr:x>
      <cdr:y>0</cdr:y>
    </cdr:from>
    <cdr:to>
      <cdr:x>0.78797</cdr:x>
      <cdr:y>0.10864</cdr:y>
    </cdr:to>
    <cdr:sp macro="" textlink="">
      <cdr:nvSpPr>
        <cdr:cNvPr id="2" name="1 CuadroTexto"/>
        <cdr:cNvSpPr txBox="1"/>
      </cdr:nvSpPr>
      <cdr:spPr>
        <a:xfrm xmlns:a="http://schemas.openxmlformats.org/drawingml/2006/main">
          <a:off x="514348" y="0"/>
          <a:ext cx="1857375" cy="2281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ROCESOS\BASE\BASE%20CONTROL%20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Listas"/>
      <sheetName val="referencia 2018"/>
      <sheetName val="seguimiento trimestral (2)"/>
      <sheetName val="GABS"/>
      <sheetName val="Control Requerimientos"/>
      <sheetName val="plan 2018_2"/>
      <sheetName val="presentación final 2018"/>
      <sheetName val="RESUMEN PROCESOS EN TRÁMITE"/>
      <sheetName val="PROYECTADOS MES CURSO"/>
      <sheetName val="PROYECTADOS MES CURSO (2)"/>
      <sheetName val="PROYECTADOS MES SIGUIENTE"/>
      <sheetName val="PROCESOS EN TRÁMITE x VICE"/>
      <sheetName val="valores por vice y tipo contrat"/>
      <sheetName val="DIFERENCIA"/>
      <sheetName val="plan 2018_1"/>
      <sheetName val="FINALIZADOS 2017"/>
      <sheetName val="NO REALIZADOS"/>
      <sheetName val="festiv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X:\PROCESOS\BASE\BASE%20CONTROL%20TRAMIT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OVANNI MEDINA ORTIZ" refreshedDate="43446.629542129631" createdVersion="4" refreshedVersion="4" minRefreshableVersion="3" recordCount="469" xr:uid="{00000000-000A-0000-FFFF-FFFF0B000000}">
  <cacheSource type="worksheet">
    <worksheetSource ref="A1:U470" sheet="plan 2018_2" r:id="rId2"/>
  </cacheSource>
  <cacheFields count="21">
    <cacheField name="cm / suc" numFmtId="0">
      <sharedItems count="2">
        <s v="suc"/>
        <s v="cm"/>
      </sharedItems>
    </cacheField>
    <cacheField name="VICEPRESIDENCIA" numFmtId="0">
      <sharedItems count="8">
        <s v="VICEPRESIDENCIA COMERCIAL"/>
        <s v="VICEPRESIDENCIA TÉCNICA "/>
        <s v="VICEPRESIDENCIA FINANCIERA"/>
        <s v="VICEPRESIDENCIA JURÍDICA "/>
        <s v="PRESIDENCIA"/>
        <s v="SECRETARIA GENERAL"/>
        <s v="VICEPRESIDENCIA DE DESARROLLO CORPORATIVO "/>
        <s v="VICEPRESIDENCIA DE INDEMNIZACIONES"/>
      </sharedItems>
    </cacheField>
    <cacheField name="área" numFmtId="0">
      <sharedItems/>
    </cacheField>
    <cacheField name="Códigos UNSPSC" numFmtId="0">
      <sharedItems containsNonDate="0" containsString="0" containsBlank="1"/>
    </cacheField>
    <cacheField name="Descripción" numFmtId="0">
      <sharedItems longText="1"/>
    </cacheField>
    <cacheField name="Estado" numFmtId="0">
      <sharedItems count="4">
        <s v="no tramitado"/>
        <s v="finalizado"/>
        <s v="en proceso"/>
        <s v="desistido"/>
      </sharedItems>
    </cacheField>
    <cacheField name="Observacion" numFmtId="0">
      <sharedItems containsBlank="1" containsMixedTypes="1" containsNumber="1" containsInteger="1" minValue="222" maxValue="358" longText="1"/>
    </cacheField>
    <cacheField name="informado" numFmtId="0">
      <sharedItems containsDate="1" containsBlank="1" containsMixedTypes="1" minDate="2018-02-09T00:00:00" maxDate="2018-07-12T00:00:00"/>
    </cacheField>
    <cacheField name="Seguimiento II" numFmtId="0">
      <sharedItems containsDate="1" containsBlank="1" containsMixedTypes="1" minDate="2018-05-21T00:00:00" maxDate="2018-06-30T00:00:00"/>
    </cacheField>
    <cacheField name="nro proceso" numFmtId="0">
      <sharedItems containsString="0" containsBlank="1" containsNumber="1" containsInteger="1" minValue="55" maxValue="422"/>
    </cacheField>
    <cacheField name="Fecha estimada  inicio proceso selección" numFmtId="0">
      <sharedItems containsDate="1" containsMixedTypes="1" minDate="2017-10-01T00:00:00" maxDate="2018-12-23T00:00:00" count="101">
        <d v="2018-05-10T00:00:00"/>
        <d v="2018-05-15T00:00:00"/>
        <d v="2018-05-04T00:00:00"/>
        <d v="2018-02-01T00:00:00"/>
        <d v="2018-06-10T00:00:00"/>
        <d v="2018-01-29T00:00:00"/>
        <d v="2018-03-01T00:00:00"/>
        <d v="2018-10-01T00:00:00"/>
        <d v="2018-01-05T00:00:00"/>
        <d v="2018-01-12T00:00:00"/>
        <d v="2018-01-15T00:00:00"/>
        <d v="2018-04-01T00:00:00"/>
        <d v="2018-01-01T00:00:00"/>
        <d v="2018-01-09T00:00:00"/>
        <d v="2018-09-01T00:00:00"/>
        <d v="2018-01-02T00:00:00"/>
        <d v="2018-01-22T00:00:00"/>
        <s v="validar enero"/>
        <d v="2018-07-11T00:00:00"/>
        <d v="2017-12-19T00:00:00"/>
        <d v="2018-12-13T00:00:00"/>
        <d v="2018-03-15T00:00:00"/>
        <d v="2018-07-01T00:00:00"/>
        <d v="2018-01-25T00:00:00"/>
        <d v="2018-01-23T00:00:00"/>
        <d v="2018-11-15T00:00:00"/>
        <d v="2018-06-12T00:00:00"/>
        <d v="2018-01-30T00:00:00"/>
        <d v="2018-07-18T00:00:00"/>
        <d v="2018-01-04T00:00:00"/>
        <d v="2018-11-10T00:00:00"/>
        <d v="2018-01-16T00:00:00"/>
        <d v="2018-01-11T00:00:00"/>
        <d v="2018-01-17T00:00:00"/>
        <d v="2018-06-02T00:00:00"/>
        <d v="2018-06-30T00:00:00"/>
        <d v="2018-01-20T00:00:00"/>
        <d v="2018-02-28T00:00:00"/>
        <d v="2018-08-31T00:00:00"/>
        <d v="2018-02-15T00:00:00"/>
        <s v="Transcurso del año por demanda"/>
        <d v="2018-06-01T00:00:00"/>
        <d v="2018-02-20T00:00:00"/>
        <d v="2018-02-24T00:00:00"/>
        <d v="2018-08-01T00:00:00"/>
        <d v="2018-01-26T00:00:00"/>
        <d v="2018-07-24T00:00:00"/>
        <d v="2018-12-01T00:00:00"/>
        <d v="2018-05-01T00:00:00"/>
        <d v="2018-02-25T00:00:00"/>
        <d v="2018-07-10T00:00:00"/>
        <d v="2018-05-30T00:00:00"/>
        <d v="2017-12-15T00:00:00"/>
        <d v="2018-08-28T00:00:00"/>
        <d v="2018-08-16T00:00:00"/>
        <d v="2018-10-10T00:00:00"/>
        <d v="2018-08-15T00:00:00"/>
        <d v="2018-02-05T00:00:00"/>
        <d v="2018-02-02T00:00:00"/>
        <d v="2018-11-01T00:00:00"/>
        <d v="2018-08-08T00:00:00"/>
        <d v="2018-09-03T00:00:00"/>
        <d v="2018-07-26T00:00:00"/>
        <d v="2018-01-19T00:00:00"/>
        <d v="2018-12-22T00:00:00"/>
        <s v="Prorroga"/>
        <s v="No aplica"/>
        <d v="2017-12-20T00:00:00"/>
        <d v="2018-07-25T00:00:00"/>
        <d v="2018-08-09T00:00:00"/>
        <d v="2018-07-16T00:00:00"/>
        <d v="2018-07-09T00:00:00"/>
        <d v="2018-07-20T00:00:00"/>
        <d v="2018-07-17T00:00:00"/>
        <d v="2018-06-18T00:00:00"/>
        <d v="2018-06-25T00:00:00"/>
        <d v="2018-06-05T00:00:00"/>
        <d v="2018-06-04T00:00:00"/>
        <d v="2018-07-15T00:00:00"/>
        <d v="2018-08-17T00:00:00"/>
        <d v="2018-05-14T00:00:00"/>
        <d v="2018-05-09T00:00:00"/>
        <d v="2018-05-02T00:00:00"/>
        <d v="2018-04-09T00:00:00"/>
        <d v="2018-04-04T00:00:00"/>
        <d v="2018-03-12T00:00:00"/>
        <d v="2018-03-09T00:00:00"/>
        <d v="2018-05-20T00:00:00"/>
        <d v="2018-02-22T00:00:00"/>
        <d v="2018-01-18T00:00:00"/>
        <d v="2017-10-01T00:00:00"/>
        <d v="2018-07-29T00:00:00"/>
        <d v="2018-09-16T00:00:00"/>
        <d v="2018-07-08T00:00:00"/>
        <d v="2018-04-15T00:00:00"/>
        <d v="2018-04-07T00:00:00"/>
        <d v="2018-04-02T00:00:00"/>
        <d v="2018-12-07T00:00:00"/>
        <d v="2018-11-20T00:00:00"/>
        <d v="2018-09-13T00:00:00"/>
        <d v="2018-09-04T00:00:00"/>
      </sharedItems>
    </cacheField>
    <cacheField name="mes" numFmtId="0">
      <sharedItems containsBlank="1" count="17">
        <s v="mayo"/>
        <s v="febrero"/>
        <s v="junio"/>
        <s v="enero"/>
        <s v="marzo"/>
        <s v="octubre"/>
        <s v="abril"/>
        <s v="septiembre"/>
        <s v="validar enero"/>
        <s v="julio"/>
        <s v="diciembre"/>
        <s v="noviembre"/>
        <s v="agosto"/>
        <s v="Transcurso del año por demanda"/>
        <s v="Prorroga"/>
        <s v="No aplica"/>
        <m/>
      </sharedItems>
    </cacheField>
    <cacheField name="fecha inicio de proceso" numFmtId="0">
      <sharedItems containsDate="1" containsBlank="1" containsMixedTypes="1" minDate="2017-10-02T00:00:00" maxDate="2018-11-09T00:00:00"/>
    </cacheField>
    <cacheField name="Duración estimada  contrato" numFmtId="0">
      <sharedItems containsDate="1" containsBlank="1" containsMixedTypes="1" minDate="2018-12-01T00:00:00" maxDate="2019-01-01T00:00:00"/>
    </cacheField>
    <cacheField name="Modalidad  selección " numFmtId="0">
      <sharedItems containsBlank="1"/>
    </cacheField>
    <cacheField name="Fuente de los recursos" numFmtId="0">
      <sharedItems containsString="0" containsBlank="1" containsNumber="1" containsInteger="1" minValue="8000000" maxValue="2188143366"/>
    </cacheField>
    <cacheField name="Valor total estimado" numFmtId="0">
      <sharedItems containsSemiMixedTypes="0" containsString="0" containsNumber="1" minValue="0" maxValue="29804000000" count="295">
        <n v="400000"/>
        <n v="1000000"/>
        <n v="1560000"/>
        <n v="7000000"/>
        <n v="500000"/>
        <n v="6000000"/>
        <n v="3500000"/>
        <n v="3000000"/>
        <n v="25000000"/>
        <n v="20000000"/>
        <n v="29000000"/>
        <n v="600000"/>
        <n v="5000000"/>
        <n v="650000"/>
        <n v="5500000"/>
        <n v="1650000"/>
        <n v="39062100"/>
        <n v="23800000"/>
        <n v="4840000"/>
        <n v="7140000"/>
        <n v="3800000"/>
        <n v="3210000"/>
        <n v="2000000"/>
        <n v="30420324"/>
        <n v="2976000"/>
        <n v="15000000"/>
        <n v="1400000"/>
        <n v="260000"/>
        <n v="468000"/>
        <n v="2500000"/>
        <n v="38350000"/>
        <n v="84000000"/>
        <n v="80000000"/>
        <n v="958093032"/>
        <n v="26455932"/>
        <n v="13300000"/>
        <n v="196742000"/>
        <n v="23283960"/>
        <n v="22396952"/>
        <n v="18985306"/>
        <n v="19737200"/>
        <n v="17763480"/>
        <n v="13816040"/>
        <n v="13289714"/>
        <n v="2800000"/>
        <n v="57000000"/>
        <n v="14537000000"/>
        <n v="29803000000"/>
        <n v="15470000"/>
        <n v="50000000"/>
        <n v="38000000"/>
        <n v="130000000"/>
        <n v="11691400"/>
        <n v="249900000"/>
        <n v="34320000"/>
        <n v="0"/>
        <n v="1285200"/>
        <n v="88238295"/>
        <n v="2659481"/>
        <n v="4269663"/>
        <n v="10000000"/>
        <n v="1200000"/>
        <n v="12019000"/>
        <n v="4569600"/>
        <n v="2600000"/>
        <n v="2998800"/>
        <n v="2462000"/>
        <n v="29750000"/>
        <n v="833000"/>
        <n v="59500000"/>
        <n v="104720000"/>
        <n v="223720000"/>
        <n v="89250000"/>
        <n v="30000000"/>
        <n v="176000000"/>
        <n v="18749808"/>
        <n v="38520000"/>
        <n v="79000000"/>
        <n v="436051750"/>
        <n v="19946667"/>
        <n v="65146667"/>
        <n v="35200000"/>
        <n v="37000000"/>
        <n v="14000000"/>
        <n v="17000000"/>
        <n v="400000000"/>
        <n v="8000000"/>
        <n v="36000000"/>
        <n v="100000000"/>
        <n v="58000000"/>
        <n v="70000000"/>
        <n v="3643150"/>
        <n v="216349875"/>
        <n v="3180000"/>
        <n v="12000000"/>
        <n v="700000000"/>
        <n v="35000000"/>
        <n v="1500000"/>
        <n v="7700000"/>
        <n v="39000000"/>
        <n v="17631000"/>
        <n v="9000000"/>
        <n v="3874500"/>
        <n v="51024210"/>
        <n v="9218280"/>
        <n v="27000000"/>
        <n v="800000"/>
        <n v="11310000"/>
        <n v="3355000"/>
        <n v="1710000"/>
        <n v="2690964"/>
        <n v="13000000"/>
        <n v="630000"/>
        <n v="125000000"/>
        <n v="92000000"/>
        <n v="90000000"/>
        <n v="20134000"/>
        <n v="71000"/>
        <n v="700000"/>
        <n v="480000"/>
        <n v="11000000"/>
        <n v="950000"/>
        <n v="17847254008"/>
        <n v="1625983058"/>
        <n v="16000000"/>
        <n v="150000000"/>
        <n v="18685000"/>
        <n v="117744000"/>
        <n v="180000000"/>
        <n v="14911600"/>
        <n v="1970000"/>
        <n v="1100000"/>
        <n v="860000"/>
        <n v="714000"/>
        <n v="1155000"/>
        <n v="22560500"/>
        <n v="139000000"/>
        <n v="324705888"/>
        <n v="9845391"/>
        <n v="830000000"/>
        <n v="320000000"/>
        <n v="271952024"/>
        <n v="292960800"/>
        <n v="31635724.5"/>
        <n v="38578550.399999999"/>
        <n v="190000000"/>
        <n v="500000000"/>
        <n v="5075000"/>
        <n v="106000000"/>
        <n v="33000000"/>
        <n v="5019000"/>
        <n v="1444500"/>
        <n v="2426760"/>
        <n v="6009120"/>
        <n v="3697920"/>
        <n v="4391280"/>
        <n v="51000000"/>
        <n v="24108000"/>
        <n v="3214000"/>
        <n v="17413000"/>
        <n v="2590000"/>
        <n v="9200000"/>
        <n v="5250000"/>
        <n v="15900000"/>
        <n v="19546000"/>
        <n v="45368000"/>
        <n v="31128000"/>
        <n v="4159000"/>
        <n v="1250000000"/>
        <n v="52172707"/>
        <n v="473518099"/>
        <n v="40000000"/>
        <n v="203864299"/>
        <n v="327160710.83627498"/>
        <n v="29917000"/>
        <n v="8330000"/>
        <n v="19635000"/>
        <n v="9160375666.75"/>
        <n v="205549315.79059559"/>
        <n v="750867061.86321473"/>
        <n v="198809820"/>
        <n v="62787400"/>
        <n v="55000000"/>
        <n v="35500000"/>
        <n v="9531000"/>
        <n v="22293333"/>
        <n v="157500000"/>
        <n v="158065121"/>
        <n v="21000000"/>
        <n v="280000000"/>
        <n v="24000000"/>
        <n v="4000000"/>
        <n v="18000000"/>
        <n v="29804000000"/>
        <n v="11019017"/>
        <n v="188911972"/>
        <n v="3924336000"/>
        <n v="200000000"/>
        <n v="140000000"/>
        <n v="52000000"/>
        <n v="750000000"/>
        <n v="300000000"/>
        <n v="401000000"/>
        <n v="645420000"/>
        <n v="735000000"/>
        <n v="350000000"/>
        <n v="313043000"/>
        <n v="32513000"/>
        <n v="26000000"/>
        <n v="27500000"/>
        <n v="27420000"/>
        <n v="12500000"/>
        <n v="60000000"/>
        <n v="235000000"/>
        <n v="32496000"/>
        <n v="18609000"/>
        <n v="17960250"/>
        <n v="21275000"/>
        <n v="25500000"/>
        <n v="2461678"/>
        <n v="431899650.00000006"/>
        <n v="30571200"/>
        <n v="37254381"/>
        <n v="443000000"/>
        <n v="64923068"/>
        <n v="174000000"/>
        <n v="330000000"/>
        <n v="357928022"/>
        <n v="23000000"/>
        <n v="115000000"/>
        <n v="2673930"/>
        <n v="13000000000"/>
        <n v="390000000"/>
        <n v="250000000"/>
        <n v="170000000"/>
        <n v="402497550"/>
        <n v="600000000"/>
        <n v="3000000000"/>
        <n v="3200000000"/>
        <n v="240000000"/>
        <n v="210000000"/>
        <n v="55300000"/>
        <n v="162500000"/>
        <n v="120000000"/>
        <n v="159000000"/>
        <n v="19829000"/>
        <n v="362720000"/>
        <n v="32200000"/>
        <n v="71000000"/>
        <n v="85000000"/>
        <n v="69000000"/>
        <n v="42000000"/>
        <n v="31200000"/>
        <n v="19000000"/>
        <n v="124801560"/>
        <n v="103530000"/>
        <n v="110000000"/>
        <n v="18032000"/>
        <n v="26609352"/>
        <n v="6619567936"/>
        <n v="3200000"/>
        <n v="22123872"/>
        <n v="3900000"/>
        <n v="26597269"/>
        <n v="4569088"/>
        <n v="33075000"/>
        <n v="4280000"/>
        <n v="2451058"/>
        <n v="5350000"/>
        <n v="12272000"/>
        <n v="9500000"/>
        <n v="2188143366"/>
        <n v="14944944"/>
        <n v="160000000"/>
        <n v="1791690"/>
        <n v="420000000"/>
        <n v="328500000"/>
        <n v="9679500"/>
        <n v="85500000"/>
        <n v="88122000"/>
        <n v="10908640"/>
        <n v="11500000"/>
        <n v="6300000"/>
        <n v="1800000"/>
        <n v="74970000"/>
        <n v="31000000"/>
        <n v="46050000"/>
        <n v="146000000"/>
        <n v="50750000"/>
        <n v="230000000"/>
        <n v="17500000"/>
        <n v="2350000"/>
        <n v="160000"/>
        <n v="300000"/>
        <n v="16200963"/>
      </sharedItems>
    </cacheField>
    <cacheField name="Valor estimado en la vigencia actual" numFmtId="0">
      <sharedItems containsBlank="1" containsMixedTypes="1" containsNumber="1" minValue="0" maxValue="10821213049"/>
    </cacheField>
    <cacheField name="¿Se requieren vigencias futuras?n" numFmtId="0">
      <sharedItems containsBlank="1"/>
    </cacheField>
    <cacheField name="Estado de solicitud de vigencias futuras" numFmtId="0">
      <sharedItems containsBlank="1"/>
    </cacheField>
    <cacheField name="Datos de contacto del responsable" numFmtId="0">
      <sharedItems containsBlank="1"/>
    </cacheField>
  </cacheFields>
  <extLst>
    <ext xmlns:x14="http://schemas.microsoft.com/office/spreadsheetml/2009/9/main" uri="{725AE2AE-9491-48be-B2B4-4EB974FC3084}">
      <x14:pivotCacheDefinition pivotCacheId="8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9">
  <r>
    <x v="0"/>
    <x v="0"/>
    <s v="Arauca"/>
    <m/>
    <s v="contratar el mantenimiento del avisio exterior  sucursal arauca"/>
    <x v="0"/>
    <m/>
    <m/>
    <m/>
    <m/>
    <x v="0"/>
    <x v="0"/>
    <s v=""/>
    <s v="1 meses"/>
    <s v="DIRECTA"/>
    <m/>
    <x v="0"/>
    <n v="400000"/>
    <s v="NO"/>
    <m/>
    <s v="PEDRO ARMANDO PEÑA TOLOZA - LILIANA ORTEGA LEAL"/>
  </r>
  <r>
    <x v="0"/>
    <x v="0"/>
    <s v="Arauca"/>
    <m/>
    <s v="contratar el servicio de lavado y mantenimiento de  las sillas de la sucursal arauca"/>
    <x v="0"/>
    <m/>
    <m/>
    <m/>
    <m/>
    <x v="1"/>
    <x v="0"/>
    <s v=""/>
    <s v="1 meses"/>
    <s v="DIRECTA"/>
    <m/>
    <x v="1"/>
    <n v="1000000"/>
    <s v="NO"/>
    <m/>
    <s v="PEDRO ARMANDO PEÑA TOLOZA - LILIANA ORTEGA LEAL"/>
  </r>
  <r>
    <x v="0"/>
    <x v="0"/>
    <s v="Arauca"/>
    <m/>
    <s v="contratar el servicio de mantenimiento de los aires acondicionados de la sucursal  arauca."/>
    <x v="0"/>
    <m/>
    <m/>
    <m/>
    <m/>
    <x v="2"/>
    <x v="0"/>
    <s v=""/>
    <s v="1 meses"/>
    <s v="DIRECTA"/>
    <m/>
    <x v="2"/>
    <n v="1560000"/>
    <s v="NO"/>
    <m/>
    <s v="PEDRO ARMANDO PEÑA TOLOZA - LILIANA ORTEGA LEAL"/>
  </r>
  <r>
    <x v="0"/>
    <x v="0"/>
    <s v="Arauca"/>
    <m/>
    <s v="contratar mantenimiento de pintura, de la sucursal arauca"/>
    <x v="0"/>
    <m/>
    <m/>
    <m/>
    <m/>
    <x v="3"/>
    <x v="1"/>
    <s v=""/>
    <s v="3 meses"/>
    <s v="DIRECTA"/>
    <m/>
    <x v="3"/>
    <n v="7000000"/>
    <s v="NO"/>
    <m/>
    <s v="PEDRO ARMANDO PEÑA TOLOZA - LILIANA ORTEGA LEAL"/>
  </r>
  <r>
    <x v="0"/>
    <x v="0"/>
    <s v="Arauca"/>
    <m/>
    <s v="contratrar el servicio de mantenimiento de la planta electrica de la sucursal arauca"/>
    <x v="0"/>
    <m/>
    <m/>
    <m/>
    <m/>
    <x v="4"/>
    <x v="2"/>
    <s v=""/>
    <s v="1 meses"/>
    <s v="DIRECTA"/>
    <m/>
    <x v="4"/>
    <n v="500000"/>
    <s v="NO"/>
    <m/>
    <s v="PEDRO ARMANDO PEÑA TOLOZA - LILIANA ORTEGA LEAL"/>
  </r>
  <r>
    <x v="0"/>
    <x v="0"/>
    <s v="Bucaramanga"/>
    <m/>
    <s v="contratar el servicio de alquiler de la fotocopiadora "/>
    <x v="0"/>
    <m/>
    <m/>
    <m/>
    <m/>
    <x v="5"/>
    <x v="3"/>
    <s v=""/>
    <s v="12 meses"/>
    <s v="DIRECTA"/>
    <m/>
    <x v="5"/>
    <n v="6000000"/>
    <s v="NO"/>
    <m/>
    <s v="MARTA ISABEL CARRILLO"/>
  </r>
  <r>
    <x v="0"/>
    <x v="0"/>
    <s v="Bucaramanga"/>
    <m/>
    <s v="contratar el servicio de correo correspondencia de la sucursal bucaramanga"/>
    <x v="0"/>
    <m/>
    <m/>
    <m/>
    <m/>
    <x v="3"/>
    <x v="1"/>
    <s v=""/>
    <s v="12 meses"/>
    <s v="DIRECTA"/>
    <m/>
    <x v="6"/>
    <n v="3500000"/>
    <s v="NO"/>
    <m/>
    <s v="MARTA ISABEL CARRILLO"/>
  </r>
  <r>
    <x v="0"/>
    <x v="0"/>
    <s v="Bucaramanga"/>
    <m/>
    <s v="contratar el servicio de impresión de carnets para la sucursal bucaramanga"/>
    <x v="0"/>
    <m/>
    <m/>
    <m/>
    <m/>
    <x v="5"/>
    <x v="3"/>
    <s v=""/>
    <s v="12 meses"/>
    <s v="DIRECTA"/>
    <m/>
    <x v="7"/>
    <n v="3000000"/>
    <s v="NO"/>
    <m/>
    <s v="MARTA ISABEL CARRILLO"/>
  </r>
  <r>
    <x v="0"/>
    <x v="0"/>
    <s v="Bucaramanga"/>
    <m/>
    <s v="contratar el servicio de inspecciones de riesgo para los seguros generales de la sucursal bucaramanga"/>
    <x v="0"/>
    <m/>
    <m/>
    <m/>
    <m/>
    <x v="5"/>
    <x v="3"/>
    <s v=""/>
    <s v="12 meses"/>
    <s v="GIRO DEL NEGOCIO"/>
    <m/>
    <x v="8"/>
    <n v="25000000"/>
    <s v="NO"/>
    <m/>
    <s v="MARTA ISABEL CARRILLO"/>
  </r>
  <r>
    <x v="0"/>
    <x v="0"/>
    <s v="Bucaramanga"/>
    <m/>
    <s v="contratar el servicio de inspecciones de riesgo para los seguros generales de la sucursal bucaramanga"/>
    <x v="0"/>
    <m/>
    <m/>
    <m/>
    <m/>
    <x v="5"/>
    <x v="3"/>
    <s v=""/>
    <s v="12 meses"/>
    <s v="GIRO DEL NEGOCIO"/>
    <m/>
    <x v="9"/>
    <n v="20000000"/>
    <s v="NO"/>
    <m/>
    <s v="MARTA ISABEL CARRILLO"/>
  </r>
  <r>
    <x v="0"/>
    <x v="0"/>
    <s v="Bucaramanga"/>
    <m/>
    <s v="contratar el servicio de inspecciones y adiministracion de riesgos de riesgos facultativos"/>
    <x v="0"/>
    <m/>
    <m/>
    <m/>
    <m/>
    <x v="5"/>
    <x v="3"/>
    <s v=""/>
    <s v="12 meses"/>
    <s v="GIRO DEL NEGOCIO"/>
    <m/>
    <x v="10"/>
    <n v="29000000"/>
    <s v="NO"/>
    <m/>
    <s v="MARTA ISABEL CARRILLO"/>
  </r>
  <r>
    <x v="0"/>
    <x v="0"/>
    <s v="Bucaramanga"/>
    <m/>
    <s v="contratar el servicio de mantenimiento de la planta telefonica de la sucursal bucaramanga"/>
    <x v="0"/>
    <m/>
    <m/>
    <m/>
    <m/>
    <x v="6"/>
    <x v="4"/>
    <s v=""/>
    <s v="10 meses"/>
    <s v="DIRECTA"/>
    <m/>
    <x v="1"/>
    <n v="1000000"/>
    <s v="NO"/>
    <m/>
    <s v="MARTA ISABEL CARRILLO"/>
  </r>
  <r>
    <x v="0"/>
    <x v="0"/>
    <s v="Bucaramanga"/>
    <m/>
    <s v="contratar el servicio de mantenimiento de las sillas de la sucursal bucaramanga"/>
    <x v="0"/>
    <m/>
    <m/>
    <m/>
    <m/>
    <x v="6"/>
    <x v="4"/>
    <s v=""/>
    <s v="1 mes"/>
    <s v="DIRECTA"/>
    <m/>
    <x v="11"/>
    <n v="600000"/>
    <s v="NO"/>
    <m/>
    <s v="MARTA ISABEL CARRILLO"/>
  </r>
  <r>
    <x v="0"/>
    <x v="0"/>
    <s v="Bucaramanga"/>
    <m/>
    <s v="contratar el servicio de mantenimiento de los aires acondcionados de la sucursal bucaramanga"/>
    <x v="0"/>
    <m/>
    <m/>
    <m/>
    <m/>
    <x v="5"/>
    <x v="3"/>
    <s v=""/>
    <s v="12 meses"/>
    <s v="DIRECTA"/>
    <m/>
    <x v="12"/>
    <n v="5000000"/>
    <s v="NO"/>
    <m/>
    <s v="MARTA ISABEL CARRILLO"/>
  </r>
  <r>
    <x v="0"/>
    <x v="0"/>
    <s v="Bucaramanga"/>
    <m/>
    <s v="contratar el servicio de mantenimiento y pintura de la sucural bucaramanga"/>
    <x v="0"/>
    <m/>
    <m/>
    <m/>
    <m/>
    <x v="6"/>
    <x v="4"/>
    <s v=""/>
    <s v="1 mes"/>
    <s v="DIRECTA"/>
    <m/>
    <x v="3"/>
    <n v="7000000"/>
    <s v="NO"/>
    <m/>
    <s v="MARTA ISABEL CARRILLO"/>
  </r>
  <r>
    <x v="0"/>
    <x v="0"/>
    <s v="Bucaramanga"/>
    <m/>
    <s v="contratar el servicio de mantenimiento y recarga de extintores de la sucursal"/>
    <x v="0"/>
    <m/>
    <m/>
    <m/>
    <m/>
    <x v="7"/>
    <x v="5"/>
    <s v=""/>
    <s v="1 mes"/>
    <s v="DIRECTA"/>
    <m/>
    <x v="13"/>
    <n v="650000"/>
    <s v="NO"/>
    <m/>
    <s v="MARTA ISABEL CARRILLO"/>
  </r>
  <r>
    <x v="0"/>
    <x v="0"/>
    <s v="Buenaventura"/>
    <m/>
    <s v="contratar el mantenimiento de extintores"/>
    <x v="0"/>
    <m/>
    <m/>
    <m/>
    <m/>
    <x v="6"/>
    <x v="4"/>
    <s v=""/>
    <s v="1 mes"/>
    <s v="DIRECTA"/>
    <m/>
    <x v="0"/>
    <n v="400000"/>
    <s v="NO"/>
    <m/>
    <s v="GILIANA CANDELO CABEZAS"/>
  </r>
  <r>
    <x v="0"/>
    <x v="0"/>
    <s v="Buenaventura"/>
    <m/>
    <s v="contratar el servicio de elaboracion de carnet ap"/>
    <x v="0"/>
    <m/>
    <m/>
    <m/>
    <m/>
    <x v="6"/>
    <x v="4"/>
    <s v=""/>
    <d v="2018-12-01T00:00:00"/>
    <s v="DIRECTA"/>
    <m/>
    <x v="14"/>
    <n v="5500000"/>
    <s v="NO"/>
    <m/>
    <s v="GILIANA CANDELO CABEZAS"/>
  </r>
  <r>
    <x v="0"/>
    <x v="0"/>
    <s v="Buenaventura"/>
    <m/>
    <s v="contratar el servicio de fotocopias"/>
    <x v="0"/>
    <m/>
    <m/>
    <m/>
    <m/>
    <x v="3"/>
    <x v="1"/>
    <s v=""/>
    <d v="2018-12-31T00:00:00"/>
    <s v="DIRECTA"/>
    <m/>
    <x v="15"/>
    <n v="1650000"/>
    <s v="NO"/>
    <m/>
    <s v="GILIANA CANDELO CABEZAS"/>
  </r>
  <r>
    <x v="0"/>
    <x v="0"/>
    <s v="Centro Empresarial Corporativo"/>
    <m/>
    <s v="con el objeto de contratar firma jac y cia ltda para prestación de servicios de inspección, presentando informes con calidad y oportunidad bajo los parametros tecnicos solictados por la compañía"/>
    <x v="0"/>
    <m/>
    <m/>
    <m/>
    <m/>
    <x v="8"/>
    <x v="3"/>
    <s v=""/>
    <s v="12 meses"/>
    <s v="DIRECTA"/>
    <m/>
    <x v="16"/>
    <n v="39062100"/>
    <s v="NO"/>
    <m/>
    <s v="PABLO SAUL RUA SUCERQUIA"/>
  </r>
  <r>
    <x v="0"/>
    <x v="0"/>
    <s v="Centro Empresarial Corporativo"/>
    <m/>
    <s v="con el objeto de contratar la firma consultores en sistemas integrados de gestion consiges s.a.s para prestación de servicios de inspección, presentando informes con calidad y oportunidad bajo los parametros tecnicos solictados por la compañia.                                "/>
    <x v="0"/>
    <m/>
    <m/>
    <m/>
    <m/>
    <x v="8"/>
    <x v="3"/>
    <s v=""/>
    <s v="12 meses"/>
    <s v="DIRECTA"/>
    <m/>
    <x v="16"/>
    <n v="39062100"/>
    <s v="NO"/>
    <m/>
    <s v="PABLO SAUL RUA SUCERQUIA"/>
  </r>
  <r>
    <x v="0"/>
    <x v="0"/>
    <s v="Centro Empresarial Corporativo"/>
    <m/>
    <s v="con el objeto de contratar la firma ingetech colombian group sas para prestación de servicios de inspección, presentando informes con calidad y oportunidad bajo los parametros tecnicos solictados por la compañia. "/>
    <x v="0"/>
    <m/>
    <m/>
    <m/>
    <m/>
    <x v="8"/>
    <x v="3"/>
    <s v=""/>
    <s v="12 meses"/>
    <s v="DIRECTA"/>
    <m/>
    <x v="16"/>
    <n v="39062100"/>
    <s v="NO"/>
    <m/>
    <s v="PABLO SAUL RUA SUCERQUIA"/>
  </r>
  <r>
    <x v="0"/>
    <x v="0"/>
    <s v="Centro Empresarial Corporativo"/>
    <m/>
    <s v="con el objeto de contratar la firma inspecciones barahona s.a.s. para prestación de servicios de inspección, presentando informes con calidad y oportunidad bajo los parametros tecnicos solictados por la compañia.                                "/>
    <x v="0"/>
    <m/>
    <m/>
    <m/>
    <m/>
    <x v="8"/>
    <x v="3"/>
    <s v=""/>
    <s v="12 meses"/>
    <s v="DIRECTA"/>
    <m/>
    <x v="16"/>
    <n v="39062100"/>
    <s v="NO"/>
    <m/>
    <s v="PABLO SAUL RUA SUCERQUIA"/>
  </r>
  <r>
    <x v="0"/>
    <x v="0"/>
    <s v="Centro Empresarial Corporativo"/>
    <m/>
    <s v="con el objeto de contratar la firma lopez villamarin consultores ltda. para prestación de servicios de inspección, presentando informes con calidad y oportunidad bajo los parametros tecnicos solictados por la compañia.                                "/>
    <x v="0"/>
    <m/>
    <m/>
    <m/>
    <m/>
    <x v="8"/>
    <x v="3"/>
    <s v=""/>
    <s v="12 meses"/>
    <s v="DIRECTA"/>
    <m/>
    <x v="16"/>
    <n v="39062100"/>
    <s v="NO"/>
    <m/>
    <s v="PABLO SAUL RUA SUCERQUIA"/>
  </r>
  <r>
    <x v="0"/>
    <x v="0"/>
    <s v="Centro Empresarial Corporativo"/>
    <m/>
    <s v="con el objeto de contratar los servicios de la firma ingersa ingenieria de riesgos y ajustes s.a.s para la prestación de servicios profesionales especializados en administración de riesgos, para los diferentes negocios a prospectar y en los cualés se solicite capacitación, asesoría jurídica y técnica de seguros de administración  que permita el desarrollo de cada proceso donde se requiera y coadyuden a la consecución de los mismos."/>
    <x v="0"/>
    <m/>
    <m/>
    <m/>
    <m/>
    <x v="8"/>
    <x v="3"/>
    <s v=""/>
    <s v="12 meses"/>
    <s v="DIRECTA"/>
    <m/>
    <x v="16"/>
    <n v="39062100"/>
    <s v="NO"/>
    <m/>
    <s v="PABLO SAUL RUA SUCERQUIA"/>
  </r>
  <r>
    <x v="0"/>
    <x v="0"/>
    <s v="Centro Empresarial Corporativo"/>
    <m/>
    <s v="con el objeto de contratar los servicios de la firma risk loss e.u para la prestación de servicios en el desarrollo de la actividad de inspección presentando informes con calidad y oportunidad bajo los parametros tecnicos solictados por la compañia."/>
    <x v="0"/>
    <m/>
    <m/>
    <m/>
    <m/>
    <x v="8"/>
    <x v="3"/>
    <s v=""/>
    <s v="12 meses"/>
    <s v="DIRECTA"/>
    <m/>
    <x v="17"/>
    <n v="23800000"/>
    <s v="NO"/>
    <m/>
    <s v="PABLO SAUL RUA SUCERQUIA"/>
  </r>
  <r>
    <x v="0"/>
    <x v="0"/>
    <s v="Centro Empresarial Corporativo"/>
    <m/>
    <s v="con el objeto de costear un programa de administración de riesgo a cargo de la firma lopez villamarin que permita a la sucursal establecer parámetros de calidad y asegurabilidad para las diferentes pólizas integrales logísticas suscritas, logrando dinamizar la operatividad de las mismas y la promesa de valor expresada en el producto comercializado. adicional se establecerán parámetros para minimizar los riesgos inherentes a este tipo de colocaciones."/>
    <x v="0"/>
    <m/>
    <m/>
    <m/>
    <m/>
    <x v="8"/>
    <x v="3"/>
    <s v=""/>
    <s v="12 meses"/>
    <s v="DIRECTA"/>
    <m/>
    <x v="16"/>
    <n v="39062100"/>
    <s v="NO"/>
    <m/>
    <s v="PABLO SAUL RUA SUCERQUIA"/>
  </r>
  <r>
    <x v="0"/>
    <x v="0"/>
    <s v="Centro Empresarial Corporativo"/>
    <m/>
    <s v="el proveedor se compromete con la suc. centro empresarial corporativo de la previsora s.a.  a  realizar un mantenimiento preventivo y correctivo de la planta meridian telefónica y la tarjeta de unidad extensiones, las cuales son utilizadas para el funcionamiento y  la operatividad de la sucursal centro empresarial corporativo."/>
    <x v="0"/>
    <m/>
    <m/>
    <m/>
    <m/>
    <x v="8"/>
    <x v="3"/>
    <s v=""/>
    <s v="12 meses"/>
    <s v="DIRECTA"/>
    <m/>
    <x v="18"/>
    <n v="4840000"/>
    <s v="NO"/>
    <m/>
    <s v="PABLO SAUL RUA SUCERQUIA"/>
  </r>
  <r>
    <x v="0"/>
    <x v="0"/>
    <s v="Centro Empresarial Corporativo"/>
    <m/>
    <s v="el proveedor se comprometerá con la suc. centro empresarial corporativo de la previsora s.a.en suministrar el servicio  de mantenimiento preventivo correctivo para el equipo  ricoh mp 2020 y escaner kodak en el momento en que se presente daños o accidentes eventuales y  cuando el cliente se lo solicite. hay que tener en cuenta que el mantenimiento correctivo no  generara para la previsora s.a. un costo adicional  por el servicio prestado."/>
    <x v="0"/>
    <m/>
    <m/>
    <m/>
    <m/>
    <x v="8"/>
    <x v="3"/>
    <s v=""/>
    <s v="12 meses"/>
    <s v="DIRECTA"/>
    <m/>
    <x v="19"/>
    <n v="7140000"/>
    <s v="NO"/>
    <m/>
    <s v="PABLO SAUL RUA SUCERQUIA"/>
  </r>
  <r>
    <x v="0"/>
    <x v="0"/>
    <s v="Cúcuta"/>
    <m/>
    <s v="contratar el servicio de alquier de parqueadero para lus funcionarios de la susucrsal"/>
    <x v="0"/>
    <m/>
    <m/>
    <m/>
    <m/>
    <x v="3"/>
    <x v="1"/>
    <s v=""/>
    <s v="11 meses"/>
    <s v="DIRECTA"/>
    <m/>
    <x v="20"/>
    <n v="3800000"/>
    <s v="NO"/>
    <m/>
    <s v="JORGE BARAJAS"/>
  </r>
  <r>
    <x v="0"/>
    <x v="0"/>
    <s v="Cúcuta"/>
    <m/>
    <s v="contratar el servicio de alquiler de la fotocopiadora "/>
    <x v="0"/>
    <m/>
    <m/>
    <m/>
    <m/>
    <x v="9"/>
    <x v="3"/>
    <s v=""/>
    <s v="11 meses"/>
    <s v="DIRECTA"/>
    <m/>
    <x v="21"/>
    <n v="3210000"/>
    <s v="NO"/>
    <m/>
    <s v="JORGE BARAJAS"/>
  </r>
  <r>
    <x v="0"/>
    <x v="0"/>
    <s v="Cúcuta"/>
    <m/>
    <s v="contratar el servicio de inspecciones de riesgo para los seguros generales de la sucursal cucuta"/>
    <x v="0"/>
    <m/>
    <m/>
    <m/>
    <m/>
    <x v="10"/>
    <x v="3"/>
    <s v=""/>
    <s v="11 meses"/>
    <s v="DIRECTA"/>
    <m/>
    <x v="9"/>
    <n v="20000000"/>
    <s v="NO"/>
    <m/>
    <s v="JORGE BARAJAS"/>
  </r>
  <r>
    <x v="0"/>
    <x v="0"/>
    <s v="Cúcuta"/>
    <m/>
    <s v="contratar el servicio de mantenimiento de los aires acondcionados de la sucursal cucuta."/>
    <x v="0"/>
    <m/>
    <m/>
    <m/>
    <m/>
    <x v="11"/>
    <x v="6"/>
    <s v=""/>
    <s v="8 meses"/>
    <s v="DIRECTA"/>
    <m/>
    <x v="22"/>
    <n v="2000000"/>
    <s v="NO"/>
    <m/>
    <s v="JORGE BARAJAS"/>
  </r>
  <r>
    <x v="0"/>
    <x v="0"/>
    <s v="Cúcuta"/>
    <m/>
    <s v="contratar el servicio de mantenimiento de los equipos de la sucursal (telefono, calculadora planta telefonica) de la sucursal cucuta."/>
    <x v="0"/>
    <m/>
    <m/>
    <m/>
    <m/>
    <x v="12"/>
    <x v="3"/>
    <s v=""/>
    <s v="12 meses"/>
    <s v="DIRECTA"/>
    <m/>
    <x v="1"/>
    <n v="1000000"/>
    <s v="NO"/>
    <m/>
    <s v="JORGE BARAJAS"/>
  </r>
  <r>
    <x v="0"/>
    <x v="0"/>
    <s v="Florencia"/>
    <m/>
    <s v="contratar el servicio de  inspecciones de riesgos para suscripcion de la sucursal florencia."/>
    <x v="0"/>
    <m/>
    <m/>
    <m/>
    <m/>
    <x v="13"/>
    <x v="3"/>
    <s v=""/>
    <s v="12 meses"/>
    <s v="DIRECTA"/>
    <m/>
    <x v="23"/>
    <n v="30420324"/>
    <s v="NO"/>
    <m/>
    <s v="DANIELA CUESTA PARRA "/>
  </r>
  <r>
    <x v="0"/>
    <x v="0"/>
    <s v="Florencia"/>
    <m/>
    <s v="contratar el servicio de alquiler de impresora multifuncional laser para escaner de documentos de licitaciones de la sucursal florencia."/>
    <x v="0"/>
    <m/>
    <m/>
    <m/>
    <m/>
    <x v="13"/>
    <x v="3"/>
    <s v=""/>
    <s v="12 meses"/>
    <s v="DIRECTA"/>
    <m/>
    <x v="24"/>
    <n v="2976000"/>
    <s v="NO"/>
    <m/>
    <s v="DANIELA CUESTA PARRA "/>
  </r>
  <r>
    <x v="0"/>
    <x v="0"/>
    <s v="Florencia"/>
    <m/>
    <s v="contratar el servicio de elaboracion e impresión de carnets estudiantiles de polizas de accidentes personales de la sucursal florencia."/>
    <x v="0"/>
    <m/>
    <m/>
    <m/>
    <m/>
    <x v="13"/>
    <x v="3"/>
    <s v=""/>
    <s v="12 meses"/>
    <s v="DIRECTA"/>
    <m/>
    <x v="25"/>
    <n v="15000000"/>
    <s v="NO"/>
    <m/>
    <s v="DANIELA CUESTA PARRA "/>
  </r>
  <r>
    <x v="0"/>
    <x v="0"/>
    <s v="Florencia"/>
    <m/>
    <s v="contratar el servicio de mantenimiento de aire acondicionado para la sucursal florencia "/>
    <x v="0"/>
    <m/>
    <m/>
    <m/>
    <m/>
    <x v="13"/>
    <x v="3"/>
    <s v=""/>
    <s v="12 meses"/>
    <s v="DIRECTA"/>
    <m/>
    <x v="26"/>
    <n v="1400000"/>
    <s v="NO"/>
    <m/>
    <s v="DANIELA CUESTA PARRA "/>
  </r>
  <r>
    <x v="0"/>
    <x v="0"/>
    <s v="Florencia"/>
    <m/>
    <s v="contratar el servicio de mantenimiento de la planta electrica de la sucursal florencia "/>
    <x v="0"/>
    <m/>
    <m/>
    <m/>
    <m/>
    <x v="13"/>
    <x v="3"/>
    <s v=""/>
    <s v="12 meses"/>
    <s v="DIRECTA"/>
    <m/>
    <x v="27"/>
    <n v="260000"/>
    <s v="NO"/>
    <m/>
    <s v="DANIELA CUESTA PARRA "/>
  </r>
  <r>
    <x v="0"/>
    <x v="0"/>
    <s v="Florencia"/>
    <m/>
    <s v="contratar el servicio de mantenimiento del aviso luminoso de la sucursal florencia "/>
    <x v="0"/>
    <m/>
    <m/>
    <m/>
    <m/>
    <x v="13"/>
    <x v="3"/>
    <s v=""/>
    <s v="12 meses"/>
    <s v="DIRECTA"/>
    <m/>
    <x v="28"/>
    <n v="468000"/>
    <s v="NO"/>
    <m/>
    <s v="DANIELA CUESTA PARRA "/>
  </r>
  <r>
    <x v="0"/>
    <x v="0"/>
    <s v="Florencia"/>
    <m/>
    <s v="contratar el servicio de reparaciones locativas de la oficina de la sucursal florencia"/>
    <x v="0"/>
    <m/>
    <m/>
    <m/>
    <m/>
    <x v="13"/>
    <x v="3"/>
    <s v=""/>
    <s v="01 mes"/>
    <s v="DIRECTA"/>
    <m/>
    <x v="29"/>
    <n v="2500000"/>
    <s v="NO"/>
    <m/>
    <s v="DANIELA CUESTA PARRA "/>
  </r>
  <r>
    <x v="1"/>
    <x v="1"/>
    <s v="Gerencia de Actuaria"/>
    <m/>
    <s v="Optimización de las estructuras de reaseguros"/>
    <x v="1"/>
    <m/>
    <m/>
    <m/>
    <n v="171"/>
    <x v="14"/>
    <x v="7"/>
    <d v="2018-01-16T00:00:00"/>
    <s v="5 meses"/>
    <s v="DIRECTA"/>
    <m/>
    <x v="30"/>
    <n v="38350000"/>
    <s v="NO"/>
    <m/>
    <s v="MARÍA ALEXANDRA SÁNCHEZ PUENTES"/>
  </r>
  <r>
    <x v="1"/>
    <x v="1"/>
    <s v="Gerencia de Actuaria"/>
    <m/>
    <s v="Outsourcing in house, personal actuaría y riesgos"/>
    <x v="0"/>
    <m/>
    <m/>
    <m/>
    <m/>
    <x v="14"/>
    <x v="7"/>
    <s v=""/>
    <s v="4 meses"/>
    <s v="CERRADA"/>
    <m/>
    <x v="31"/>
    <n v="84000000"/>
    <s v="NO"/>
    <m/>
    <s v="MARÍA ALEXANDRA SÁNCHEZ PUENTES"/>
  </r>
  <r>
    <x v="1"/>
    <x v="0"/>
    <s v="Gerencia De Canales "/>
    <m/>
    <s v="Contratar material publicitario para entrega a los clientes por compra de productos de mercadeo masivo"/>
    <x v="1"/>
    <m/>
    <d v="2018-03-06T00:00:00"/>
    <m/>
    <n v="215"/>
    <x v="11"/>
    <x v="6"/>
    <d v="2018-02-14T00:00:00"/>
    <s v="8 meses"/>
    <s v="DIRECTA"/>
    <m/>
    <x v="32"/>
    <n v="80000000"/>
    <s v="NO"/>
    <m/>
    <s v="GABRIEL ROSAS GERENCIA CANALES"/>
  </r>
  <r>
    <x v="1"/>
    <x v="0"/>
    <s v="Gerencia De Canales "/>
    <m/>
    <s v="Prestación de servicios por la modalidad de Outsourcing para, promoción, comecialización de seguros, control y administración de la operación de la red de puntos de ventas a nivel nacional designados para tal fin, proporcionando los recursos de trabajo necesarios para su ejecución, de acuerdo con los convenios que suscriba la Previsora."/>
    <x v="1"/>
    <s v="tramitado jurídica prórroga por 2018"/>
    <d v="2018-02-09T00:00:00"/>
    <m/>
    <m/>
    <x v="12"/>
    <x v="3"/>
    <s v=""/>
    <s v="12 meses"/>
    <s v="ABIERTA"/>
    <m/>
    <x v="33"/>
    <n v="958093032"/>
    <s v="NO"/>
    <m/>
    <s v="GABRIEL ROSAS GERENCIA CANALES"/>
  </r>
  <r>
    <x v="1"/>
    <x v="2"/>
    <s v="Gerencia de Planeacion Financiera"/>
    <m/>
    <s v="Calificación de la fortaleza financiera de Previsora"/>
    <x v="1"/>
    <m/>
    <m/>
    <m/>
    <n v="343"/>
    <x v="7"/>
    <x v="5"/>
    <d v="2018-02-14T00:00:00"/>
    <s v="12 meses"/>
    <s v="DIRECTA"/>
    <m/>
    <x v="34"/>
    <n v="26455932"/>
    <s v="NO"/>
    <m/>
    <s v="CAROLINA GUACANEME"/>
  </r>
  <r>
    <x v="1"/>
    <x v="3"/>
    <s v="Gerencia de Procesos Judiciales "/>
    <m/>
    <s v="Contratar el servicio de un asistente administrativo para la atención y seguimiento de la correspondencia, insumos y demas funciones propias del cargo."/>
    <x v="1"/>
    <m/>
    <s v="N/A"/>
    <m/>
    <n v="143"/>
    <x v="15"/>
    <x v="3"/>
    <d v="2017-12-28T00:00:00"/>
    <s v="7 meses"/>
    <s v="DIRECTA"/>
    <m/>
    <x v="35"/>
    <n v="13300000"/>
    <s v="NO"/>
    <m/>
    <s v="VÍCTOR GÓMEZ HENAO"/>
  </r>
  <r>
    <x v="1"/>
    <x v="3"/>
    <s v="Gerencia de Procesos Judiciales "/>
    <m/>
    <s v="Contratar el servicio de Vigilancia Judicial para la revisión, control y auditoria de los procesos a cargo de la Gerencia de Procesos Judiciales"/>
    <x v="1"/>
    <m/>
    <m/>
    <m/>
    <n v="165"/>
    <x v="3"/>
    <x v="1"/>
    <d v="2018-01-05T00:00:00"/>
    <s v="12 meses"/>
    <s v="CERRADA"/>
    <m/>
    <x v="36"/>
    <n v="180350500"/>
    <s v="SI"/>
    <m/>
    <s v="VÍCTOR GÓMEZ HENAO"/>
  </r>
  <r>
    <x v="1"/>
    <x v="3"/>
    <s v="Gerencia de Procesos Judiciales "/>
    <m/>
    <s v="Contratar el servicio profesional de un Abogado Especialista para la atención, seguimiento y control de los Procesos Judiciales, Procedimientos Administrativos y Juicios Fiscales a nivel Nacional"/>
    <x v="1"/>
    <m/>
    <s v="N/A"/>
    <m/>
    <n v="136"/>
    <x v="15"/>
    <x v="3"/>
    <d v="2017-12-28T00:00:00"/>
    <s v="7 meses"/>
    <s v="DIRECTA"/>
    <m/>
    <x v="37"/>
    <n v="23283960"/>
    <s v="NO"/>
    <m/>
    <s v="VÍCTOR GÓMEZ HENAO"/>
  </r>
  <r>
    <x v="1"/>
    <x v="3"/>
    <s v="Gerencia de Procesos Judiciales "/>
    <m/>
    <s v="Contratar el servicio profesional de un Abogado Especialista para la atención, seguimiento y control de los Procesos Judiciales, Procedimientos Administrativos y Juicios Fiscales a nivel Nacional"/>
    <x v="1"/>
    <m/>
    <s v="N/A"/>
    <m/>
    <n v="140"/>
    <x v="15"/>
    <x v="3"/>
    <d v="2017-12-28T00:00:00"/>
    <s v="7 meses"/>
    <s v="DIRECTA"/>
    <m/>
    <x v="37"/>
    <n v="23283960"/>
    <s v="NO"/>
    <m/>
    <s v="VÍCTOR GÓMEZ HENAO"/>
  </r>
  <r>
    <x v="1"/>
    <x v="3"/>
    <s v="Gerencia de Procesos Judiciales "/>
    <m/>
    <s v="Contratar el servicio profesional de un Abogado Especialista para la atención, seguimiento y control de los Procesos Judiciales, Procedimientos Administrativos y Juicios Fiscales a nivel Nacional"/>
    <x v="1"/>
    <m/>
    <s v="N/A"/>
    <m/>
    <n v="142"/>
    <x v="15"/>
    <x v="3"/>
    <d v="2017-12-28T00:00:00"/>
    <s v="7 meses"/>
    <s v="DIRECTA"/>
    <m/>
    <x v="37"/>
    <n v="23283960"/>
    <s v="NO"/>
    <m/>
    <s v="VÍCTOR GÓMEZ HENAO"/>
  </r>
  <r>
    <x v="1"/>
    <x v="3"/>
    <s v="Gerencia de Procesos Judiciales "/>
    <m/>
    <s v="Contratar el servicio profesional de un Abogado Especialista para la atención, seguimiento y control de los Procesos Judiciales, Procedimientos Administrativos y Juicios Fiscales a nivel Nacional"/>
    <x v="1"/>
    <m/>
    <s v="N/A"/>
    <m/>
    <n v="155"/>
    <x v="13"/>
    <x v="3"/>
    <d v="2018-01-03T00:00:00"/>
    <s v="7 meses"/>
    <s v="DIRECTA"/>
    <m/>
    <x v="38"/>
    <n v="22396952"/>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50"/>
    <x v="13"/>
    <x v="3"/>
    <d v="2018-01-03T00:00:00"/>
    <s v="7 meses"/>
    <s v="DIRECTA"/>
    <m/>
    <x v="39"/>
    <n v="18985306"/>
    <s v="NO"/>
    <m/>
    <s v="VÍCTOR GÓMEZ HENAO"/>
  </r>
  <r>
    <x v="1"/>
    <x v="3"/>
    <s v="Gerencia de Procesos Judiciales "/>
    <m/>
    <s v="Contratar el servicio profesional de un Abogado para la atención seguimiento y control de los Procesos Judiciales, Procedimientos Administrativos y Juicios Fiscales a nivel Nacional Juan Manuel Peña"/>
    <x v="1"/>
    <m/>
    <s v="N/A"/>
    <m/>
    <n v="132"/>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Lida Morelia Calderon"/>
    <x v="1"/>
    <m/>
    <s v="N/A"/>
    <m/>
    <n v="133"/>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37"/>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39"/>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44"/>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49"/>
    <x v="13"/>
    <x v="3"/>
    <d v="2018-01-03T00:00:00"/>
    <s v="7 meses"/>
    <s v="DIRECTA"/>
    <m/>
    <x v="39"/>
    <n v="18985306"/>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51"/>
    <x v="13"/>
    <x v="3"/>
    <d v="2018-01-03T00:00:00"/>
    <s v="7 meses"/>
    <s v="DIRECTA"/>
    <m/>
    <x v="39"/>
    <n v="18985306"/>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53"/>
    <x v="13"/>
    <x v="3"/>
    <d v="2018-01-03T00:00:00"/>
    <s v="7 meses"/>
    <s v="DIRECTA"/>
    <m/>
    <x v="39"/>
    <n v="18985306"/>
    <s v="NO"/>
    <m/>
    <s v="VÍCTOR GÓMEZ HENAO"/>
  </r>
  <r>
    <x v="1"/>
    <x v="3"/>
    <s v="Gerencia de Procesos Judiciales "/>
    <m/>
    <s v="Contratar el servicio profesional de un Abogado para la atención, seguimiento y control de los Procesos Judiciales, Procedimientos Administrativos y Juicios Fiscales a nivel Nacional"/>
    <x v="1"/>
    <m/>
    <s v="N/A"/>
    <m/>
    <n v="172"/>
    <x v="16"/>
    <x v="3"/>
    <d v="2018-01-16T00:00:00"/>
    <s v="7 meses"/>
    <s v="DIRECTA"/>
    <m/>
    <x v="41"/>
    <n v="17763480"/>
    <s v="NO"/>
    <m/>
    <s v="VÍCTOR GÓMEZ HENAO"/>
  </r>
  <r>
    <x v="1"/>
    <x v="3"/>
    <s v="Gerencia de Procesos Judiciales "/>
    <m/>
    <s v="Contratar el servicio profesional de un Abogado para la atención, seguimiento y control de los Procesos Judiciales, Procedimientos Administrativos y Juicios Fiscales a nivel Nacional  Christian Hernandez"/>
    <x v="1"/>
    <m/>
    <s v="N/A"/>
    <m/>
    <n v="129"/>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Fabian Guio"/>
    <x v="1"/>
    <m/>
    <s v="N/A"/>
    <m/>
    <n v="130"/>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Indira Alexandra Bejarano"/>
    <x v="1"/>
    <m/>
    <s v="N/A"/>
    <m/>
    <n v="134"/>
    <x v="15"/>
    <x v="3"/>
    <d v="2017-12-28T00:00:00"/>
    <s v="7 meses"/>
    <s v="DIRECTA"/>
    <m/>
    <x v="40"/>
    <n v="19737200"/>
    <s v="NO"/>
    <m/>
    <s v="VÍCTOR GÓMEZ HENAO"/>
  </r>
  <r>
    <x v="1"/>
    <x v="3"/>
    <s v="Gerencia de Procesos Judiciales "/>
    <m/>
    <s v="Contratar el servicio profesional de un Abogado para la atención, seguimiento y control de los Procesos Judiciales, Procedimientos Administrativos y Juicios Fiscales a nivel Nacional Sandra Sanchez"/>
    <x v="1"/>
    <m/>
    <s v="N/A"/>
    <m/>
    <n v="131"/>
    <x v="15"/>
    <x v="3"/>
    <d v="2017-12-28T00:00:00"/>
    <s v="7 meses"/>
    <s v="DIRECTA"/>
    <m/>
    <x v="40"/>
    <n v="19737200"/>
    <s v="NO"/>
    <m/>
    <s v="VÍCTOR GÓMEZ HENAO"/>
  </r>
  <r>
    <x v="1"/>
    <x v="3"/>
    <s v="Gerencia de Procesos Judiciales "/>
    <m/>
    <s v="Contratar el servicio profesional de un Contador para la atención, seguimiento y control de la facturación y pago de las facturas producto de atención de Procesos Judiciales, Procedimientos Administrativos y Juicios Fiscales a nivel Nacional"/>
    <x v="1"/>
    <m/>
    <s v="N/A"/>
    <m/>
    <n v="135"/>
    <x v="15"/>
    <x v="3"/>
    <d v="2017-12-28T00:00:00"/>
    <s v="7 meses"/>
    <s v="DIRECTA"/>
    <m/>
    <x v="40"/>
    <n v="19737200"/>
    <s v="NO"/>
    <m/>
    <s v="VÍCTOR GÓMEZ HENAO"/>
  </r>
  <r>
    <x v="1"/>
    <x v="3"/>
    <s v="Gerencia de Procesos Judiciales "/>
    <m/>
    <s v="Contratar el servicio profesional de un estudiante de Derecho para la atención, seguimiento y control de los Procesos Judiciales, Procedimientos Administrativos y Juicios Fiscales a nivel Nacional"/>
    <x v="1"/>
    <m/>
    <s v="N/A"/>
    <m/>
    <n v="138"/>
    <x v="15"/>
    <x v="3"/>
    <d v="2017-12-28T00:00:00"/>
    <s v="7 meses"/>
    <s v="DIRECTA"/>
    <m/>
    <x v="42"/>
    <n v="13816040"/>
    <s v="NO"/>
    <m/>
    <s v="VÍCTOR GÓMEZ HENAO"/>
  </r>
  <r>
    <x v="1"/>
    <x v="3"/>
    <s v="Gerencia de Procesos Judiciales "/>
    <m/>
    <s v="Contratar el servicio profesional de un estudiante de Derecho para la atención, seguimiento y control de los Procesos Judiciales, Procedimientos Administrativos y Juicios Fiscales a nivel Nacional"/>
    <x v="1"/>
    <m/>
    <s v="N/A"/>
    <m/>
    <n v="141"/>
    <x v="15"/>
    <x v="3"/>
    <d v="2017-12-28T00:00:00"/>
    <s v="7 meses"/>
    <s v="DIRECTA"/>
    <m/>
    <x v="42"/>
    <n v="13816040"/>
    <s v="NO"/>
    <m/>
    <s v="VÍCTOR GÓMEZ HENAO"/>
  </r>
  <r>
    <x v="1"/>
    <x v="3"/>
    <s v="Gerencia de Procesos Judiciales "/>
    <m/>
    <s v="Contratar el servicio profesional de un estudiante de Derecho para la atención, seguimiento y control de los Procesos Judiciales, Procedimientos Administrativos y Juicios Fiscales a nivel Nacional"/>
    <x v="1"/>
    <m/>
    <s v="N/A"/>
    <m/>
    <n v="152"/>
    <x v="13"/>
    <x v="3"/>
    <d v="2018-01-03T00:00:00"/>
    <s v="7 meses"/>
    <s v="DIRECTA"/>
    <m/>
    <x v="43"/>
    <n v="13289714"/>
    <s v="NO"/>
    <m/>
    <s v="VÍCTOR GÓMEZ HENAO"/>
  </r>
  <r>
    <x v="1"/>
    <x v="3"/>
    <s v="Gerencia de Procesos Judiciales "/>
    <m/>
    <s v="Contratar el servicio profesional especializado en validaciones integrales para obtener estudios de bienes."/>
    <x v="1"/>
    <s v="Orden de servicio"/>
    <d v="2018-02-13T00:00:00"/>
    <m/>
    <m/>
    <x v="3"/>
    <x v="1"/>
    <s v=""/>
    <s v="11 meses"/>
    <s v="DIRECTA"/>
    <m/>
    <x v="44"/>
    <n v="2800000"/>
    <s v="NO"/>
    <m/>
    <s v="VÍCTOR GÓMEZ HENAO"/>
  </r>
  <r>
    <x v="1"/>
    <x v="1"/>
    <s v="Gerencia de Reaseguros y Coaseguros "/>
    <m/>
    <s v="Se requiere realizar el proceso de contratación de un proveedor mediante la modalidad de Prestación de Servicio para apoyar las colocaciones, la administración, modificaciones y diferentes movimientos que haya lugar de los negocios facultativos del ramo de Aviación y los demás  ramos generales, elaborar las garantías de pago de los negocios que tiene asignado y distribuir en el sistema de la compañía la colocación de los negocios facultativos.  "/>
    <x v="1"/>
    <s v="prórroga y adición"/>
    <s v="tramitado"/>
    <m/>
    <n v="96"/>
    <x v="12"/>
    <x v="3"/>
    <d v="2017-11-22T00:00:00"/>
    <s v="12 meses"/>
    <s v="DIRECTA"/>
    <m/>
    <x v="45"/>
    <n v="57000000"/>
    <s v="NO"/>
    <m/>
    <s v="MILTON GERARDO GIRALDO BARRERO"/>
  </r>
  <r>
    <x v="1"/>
    <x v="1"/>
    <s v="Gerencia Técnica De Seguros Generales E Ingenierias"/>
    <m/>
    <s v="El Proveedor Se Compromete Con La Previsora S.A.A Prestar A Sus Asegurados A Nivel Nacional El Servicio De Asistencia Vehicular, Domiciliaria Y Productos Derivados De Los Ramos Patrimoniales Según Lo Estipulado Por La Gerencia Encargada. "/>
    <x v="0"/>
    <m/>
    <m/>
    <m/>
    <m/>
    <x v="17"/>
    <x v="8"/>
    <s v=""/>
    <s v="12 meses"/>
    <s v="GIRO DEL NEGOCIO"/>
    <m/>
    <x v="46"/>
    <n v="10821213049"/>
    <s v="SI"/>
    <s v="No se han solicitado"/>
    <s v="WILSON ORLANDO PARRA NÚÑEZ, LUIS FELIPE CASTILLO Y CARLOS EDUARDO GONZALEZ TRIVIÑO"/>
  </r>
  <r>
    <x v="1"/>
    <x v="1"/>
    <s v="Gerencia Técnica De Seguros Generales E Ingenierias"/>
    <m/>
    <s v="El Proveedor Se Compromete Con La Previsora S.A.A Prestar A Sus Asegurados A Nivel Nacional El Servicio De Asistencia Vehicular, Domiciliaria Y Productos Derivados De Los Ramos Patrimoniales Según Lo Estipulado Por La Gerencia Encargada. "/>
    <x v="0"/>
    <m/>
    <m/>
    <m/>
    <m/>
    <x v="17"/>
    <x v="8"/>
    <s v=""/>
    <s v=" 24 meses"/>
    <s v="GIRO DEL NEGOCIO"/>
    <m/>
    <x v="47"/>
    <n v="10821213049"/>
    <s v="SI"/>
    <s v="No se han solicitado"/>
    <s v="WILSON ORLANDO PARRA NÚÑEZ, LUIS FELIPE CASTILLO Y CARLOS EDUARDO GONZALEZ TRIVIÑO"/>
  </r>
  <r>
    <x v="1"/>
    <x v="1"/>
    <s v="Gerencia Técnica de Seguros Patrimoniales y Vida"/>
    <m/>
    <s v="Constitución de un patrimonio autónomo integrado por los recursos recibidos de los garantizados aportantes, como requisito para la expedición de pólizas por el fideicomitente, con el fin de facilitar el derecho de subrogación que le otorga la ley, logrando de esta forma un respaldo que le permita resarcirse patrimonialmente, en el evento de verse obligado a pagar la indemnización por la ocurrencia de un siniestro cubierto por la póliza o garantía adquirida por los garantizados - aportantes y expedida por el fideicomitente"/>
    <x v="0"/>
    <m/>
    <s v="18/05/2018_x000a_11/07/2018"/>
    <m/>
    <m/>
    <x v="18"/>
    <x v="9"/>
    <s v=""/>
    <s v="12 meses"/>
    <s v="GIRO DEL NEGOCIO"/>
    <m/>
    <x v="48"/>
    <n v="15470000"/>
    <s v="NO"/>
    <m/>
    <s v="MA. ISABEL WILCHES SEGOVIA"/>
  </r>
  <r>
    <x v="1"/>
    <x v="1"/>
    <s v="Gerencia Técnica de Seguros Patrimoniales y Vida"/>
    <m/>
    <s v="contratacion de proveedor para adminsitrancion de red medica "/>
    <x v="2"/>
    <m/>
    <d v="2018-03-06T00:00:00"/>
    <m/>
    <n v="388"/>
    <x v="11"/>
    <x v="6"/>
    <d v="2018-02-14T00:00:00"/>
    <s v="8 meses"/>
    <s v="GIRO DEL NEGOCIO"/>
    <m/>
    <x v="49"/>
    <n v="50000000"/>
    <s v="NO"/>
    <m/>
    <s v="JUAN DIEGO GOMEZ"/>
  </r>
  <r>
    <x v="1"/>
    <x v="1"/>
    <s v="Gerencia Técnica de Seguros Patrimoniales y Vida"/>
    <m/>
    <s v="Contratar acceso web a la herramienta tecnológica de Informes Empresariales, para realizar las consultas de información comercial y financiera respecto de la identificación mínima de personas jurídicas, así como su situación financiera, jurídica, técnica, comercial y moral"/>
    <x v="1"/>
    <s v="Orden de servicio conexa al giro."/>
    <d v="2018-02-09T00:00:00"/>
    <m/>
    <m/>
    <x v="12"/>
    <x v="3"/>
    <s v=""/>
    <s v="12 meses"/>
    <s v="GIRO DEL NEGOCIO"/>
    <m/>
    <x v="50"/>
    <n v="38000000"/>
    <s v="NO"/>
    <m/>
    <s v="MA. ISABEL WILCHES SEGOVIA"/>
  </r>
  <r>
    <x v="1"/>
    <x v="1"/>
    <s v="Gerencia Técnica de Seguros Patrimoniales y Vida"/>
    <m/>
    <s v="contratar el servicio de asistencia a las personas "/>
    <x v="1"/>
    <s v="cto 018-2018"/>
    <d v="2018-03-06T00:00:00"/>
    <m/>
    <m/>
    <x v="11"/>
    <x v="6"/>
    <s v=""/>
    <s v="12 meses"/>
    <s v="GIRO DEL NEGOCIO"/>
    <m/>
    <x v="51"/>
    <n v="65000000"/>
    <s v="SI"/>
    <m/>
    <s v="JUAN DIEGO GOMEZ"/>
  </r>
  <r>
    <x v="1"/>
    <x v="1"/>
    <s v="Gerencia Técnica de Seguros Patrimoniales y Vida"/>
    <m/>
    <s v="El Proveedor Se Compromete Con La Previsora S.A.A Prestar A Sus Asegurados A Nivel Nacional El Servicio De Asistencia Vehicular, Domiciliaria Y Productos Derivados De Los Ramos Patrimoniales Según Lo Estipulado Por La Gerencia Encargada. "/>
    <x v="0"/>
    <m/>
    <m/>
    <m/>
    <m/>
    <x v="17"/>
    <x v="8"/>
    <s v=""/>
    <s v="12 meses"/>
    <s v="GIRO DEL NEGOCIO"/>
    <m/>
    <x v="46"/>
    <n v="10821213049"/>
    <s v="SI"/>
    <s v="No se han solicitado"/>
    <s v="WILSON ORLANDO PARRA NÚÑEZ, LUIS FELIPE CASTILLO Y CARLOS EDUARDO GONZALEZ TRIVIÑO"/>
  </r>
  <r>
    <x v="1"/>
    <x v="1"/>
    <s v="Gerencia Técnica de Seguros Patrimoniales y Vida"/>
    <m/>
    <s v="El Proveedor Se Compromete Con La Previsora S.A.A Prestar A Sus Asegurados A Nivel Nacional El Servicio De Asistencia Vehicular, Domiciliaria Y Productos Derivados De Los Ramos Patrimoniales Según Lo Estipulado Por La Gerencia Encargada. "/>
    <x v="0"/>
    <m/>
    <m/>
    <m/>
    <m/>
    <x v="17"/>
    <x v="8"/>
    <s v=""/>
    <s v=" 24 meses"/>
    <s v="GIRO DEL NEGOCIO"/>
    <m/>
    <x v="47"/>
    <n v="10821213049"/>
    <s v="SI"/>
    <s v="No se han solicitado"/>
    <s v="WILSON ORLANDO PARRA NÚÑEZ, LUIS FELIPE CASTILLO Y CARLOS EDUARDO GONZALEZ TRIVIÑO"/>
  </r>
  <r>
    <x v="1"/>
    <x v="1"/>
    <s v="Gerencia Técnica de Seguros Patrimoniales y Vida"/>
    <m/>
    <s v="Prestar el servicio de administración del proceso de emisión de pagarés desmaterializados, así como su custodia y registro de los títulos bajo el sistema de anotación en cuenta, de conformidad con lo regulado en las Leyes 27 de 1990, 527 de 1999, 964 de 2005, el Decreto 2555 de 2010"/>
    <x v="1"/>
    <s v="Orden de servicio conexa al giro."/>
    <d v="2018-02-09T00:00:00"/>
    <m/>
    <m/>
    <x v="12"/>
    <x v="3"/>
    <s v=""/>
    <s v="12 meses"/>
    <s v="GIRO DEL NEGOCIO"/>
    <m/>
    <x v="52"/>
    <n v="11691400"/>
    <s v="NO"/>
    <m/>
    <s v="MA. ISABEL WILCHES SEGOVIA "/>
  </r>
  <r>
    <x v="1"/>
    <x v="1"/>
    <s v="Gerencia Técnica de Soat"/>
    <m/>
    <s v="Contratar el suministro de porta polizas o porta carnets para las polizas que emite la compañía para algunos segmentos o ramos especificos"/>
    <x v="1"/>
    <s v="Nuevo - presentado ante comité el 6 de febrero -  aprobado."/>
    <d v="2018-03-06T00:00:00"/>
    <m/>
    <n v="192"/>
    <x v="11"/>
    <x v="6"/>
    <d v="2018-02-01T00:00:00"/>
    <s v="6 meses"/>
    <s v="DIRECTA"/>
    <m/>
    <x v="51"/>
    <n v="130000000"/>
    <s v="NO"/>
    <m/>
    <s v="GABRIEL ROSAS GERENCIA CANALES"/>
  </r>
  <r>
    <x v="1"/>
    <x v="1"/>
    <s v="Gerencia Técnica de Soat"/>
    <m/>
    <s v="contratar el suministro y la distribución de carnés SOAT impresos con tinta delasec, en las oficinas de LA PREVISORA S.A. a nivel nacional"/>
    <x v="0"/>
    <m/>
    <m/>
    <m/>
    <m/>
    <x v="19"/>
    <x v="10"/>
    <s v=""/>
    <s v="12 meses"/>
    <s v="DIRECTA"/>
    <m/>
    <x v="53"/>
    <n v="249900000"/>
    <s v="NO"/>
    <m/>
    <s v="LILIANA MARIA CASTRO HENAO / MARIO FERNANDO JURADO O"/>
  </r>
  <r>
    <x v="1"/>
    <x v="1"/>
    <s v="Gerencia Técnica de Soat"/>
    <m/>
    <s v="Contratar un proveedor con autonomía técnica, administrativa y profesional sin ninguna dependencia laboral se obliga  LA PREVISORA S.A  a prestar sus servicios de asistencia a la Gerencia de con SOAT en el seguimiento a los proyectos con componente tecnológico y administrativo. "/>
    <x v="0"/>
    <m/>
    <m/>
    <m/>
    <m/>
    <x v="20"/>
    <x v="10"/>
    <s v=""/>
    <s v="11 meses"/>
    <s v="DIRECTA"/>
    <m/>
    <x v="54"/>
    <n v="34320000"/>
    <s v="NO"/>
    <m/>
    <s v="MARIO FERNANDO JURADO O"/>
  </r>
  <r>
    <x v="1"/>
    <x v="1"/>
    <s v="Gerencia Técnica de Soat"/>
    <m/>
    <s v="Se requiere la contratación de una firma para implementar las mejoras que proponga la firma que ha propuesto la solucion con el fin de mejorar los procesos criticos identificados en la auditoria medica,  (esta en proceso de revisión)"/>
    <x v="0"/>
    <s v="valor no se ha estimado"/>
    <d v="2018-02-13T00:00:00"/>
    <m/>
    <m/>
    <x v="21"/>
    <x v="4"/>
    <s v=""/>
    <s v="11 meses"/>
    <s v="DIRECTA"/>
    <m/>
    <x v="55"/>
    <n v="0"/>
    <s v="NO"/>
    <m/>
    <s v="LILIANA MARIA CASTRO HENAO"/>
  </r>
  <r>
    <x v="1"/>
    <x v="1"/>
    <s v="Gerencia Técnica de Soat"/>
    <m/>
    <s v="Se requiere la contratación de una firma para plantear la solucion que se proponga luego de la consultoría diagnostica con el fin de mejorar los procesos criticos identificados en la auditoria medica,  (esta en proceso de revisión)"/>
    <x v="0"/>
    <s v="valor no se ha estimado"/>
    <d v="2018-02-13T00:00:00"/>
    <m/>
    <m/>
    <x v="21"/>
    <x v="4"/>
    <s v=""/>
    <s v="11 meses"/>
    <s v="DIRECTA"/>
    <m/>
    <x v="55"/>
    <n v="0"/>
    <s v="NO"/>
    <m/>
    <s v="LILIANA MARIA CASTRO HENAO"/>
  </r>
  <r>
    <x v="1"/>
    <x v="1"/>
    <s v="Gerencia Técnica de Soat"/>
    <m/>
    <s v="Se requiere la contratación de una firma para realizar una consultoría diagnostica con el fin de evaluar los procesos realizados por la auditoria medica, enfocada en revisar el contrato actual, analizando entregables, cumplimiento y posibles no cumplimientos. Incluyendo las mejores prácticas y proveer información completa, confiable y oportuna que le permita a la Compañía tomar decisiones estratégicas con respecto al ramo del SOAT (esta en proceso de revisión)"/>
    <x v="0"/>
    <s v="valor no se ha estimado"/>
    <d v="2018-02-13T00:00:00"/>
    <m/>
    <m/>
    <x v="21"/>
    <x v="4"/>
    <s v=""/>
    <s v="11 meses"/>
    <s v="DIRECTA"/>
    <m/>
    <x v="55"/>
    <n v="0"/>
    <s v="NO"/>
    <m/>
    <s v="LILIANA MARIA CASTRO HENAO"/>
  </r>
  <r>
    <x v="0"/>
    <x v="0"/>
    <s v="Manizalez"/>
    <m/>
    <s v="contratar el servicio de mantenimiento de aire acondicionado"/>
    <x v="0"/>
    <m/>
    <m/>
    <m/>
    <m/>
    <x v="12"/>
    <x v="3"/>
    <s v=""/>
    <s v="12 meses"/>
    <s v="DIRECTA"/>
    <m/>
    <x v="56"/>
    <n v="1285200"/>
    <s v="NO"/>
    <m/>
    <s v="OCTAVIO JARAMILLO"/>
  </r>
  <r>
    <x v="0"/>
    <x v="0"/>
    <s v="Montería"/>
    <m/>
    <s v="arrendamiento local de oficina sucursal monteria"/>
    <x v="0"/>
    <m/>
    <m/>
    <m/>
    <m/>
    <x v="22"/>
    <x v="9"/>
    <s v=""/>
    <s v="12 meses"/>
    <s v="DIRECTA"/>
    <m/>
    <x v="57"/>
    <n v="88238295"/>
    <s v="SI"/>
    <m/>
    <s v="PATRICIA MORALES"/>
  </r>
  <r>
    <x v="0"/>
    <x v="0"/>
    <s v="Montería"/>
    <m/>
    <s v="contratar el servicio de impresion de carnets estudiantiles de las diferentes instituciones educativas aseguradas (universidades, colegios ) este contrato se hace por un valor estimado y su ejecucion depende de las polizas y numeros de asegurados durante la vigencia, su pago se hace por trabajo y numeros de carnets realizados, (valor carnet $250 c/u)"/>
    <x v="0"/>
    <m/>
    <m/>
    <m/>
    <m/>
    <x v="23"/>
    <x v="3"/>
    <s v=""/>
    <s v="12 meses"/>
    <s v="DIRECTA"/>
    <m/>
    <x v="8"/>
    <n v="25000000"/>
    <s v="NO"/>
    <m/>
    <s v="PATRICIA MORALES"/>
  </r>
  <r>
    <x v="0"/>
    <x v="0"/>
    <s v="Montería"/>
    <m/>
    <s v="contratar el servicio de mantenimiento preventivo y correctivo  de  los aires acondicionados de la sucursal monteria incluido imprevistos de repuestos."/>
    <x v="0"/>
    <m/>
    <m/>
    <m/>
    <m/>
    <x v="24"/>
    <x v="3"/>
    <s v=""/>
    <s v="12 meses"/>
    <s v="DIRECTA"/>
    <m/>
    <x v="58"/>
    <n v="2659481"/>
    <s v="NO"/>
    <m/>
    <s v="PATRICIA MORALES"/>
  </r>
  <r>
    <x v="0"/>
    <x v="0"/>
    <s v="Montería"/>
    <m/>
    <s v="contratar el servicio de parqueadero de los vehiculos de los funcionarios de la sucursal monteria"/>
    <x v="0"/>
    <m/>
    <m/>
    <m/>
    <m/>
    <x v="10"/>
    <x v="3"/>
    <s v=""/>
    <s v="12 meses"/>
    <s v="DIRECTA"/>
    <m/>
    <x v="59"/>
    <n v="4269663"/>
    <s v="NO"/>
    <m/>
    <s v="PATRICIA MORALES"/>
  </r>
  <r>
    <x v="0"/>
    <x v="0"/>
    <s v="Montería"/>
    <m/>
    <s v="contratar el servicio de pintura general  a todo costo incluido materiales y mano de obra , fachada, cielo raso, reparaciones de humedades y mantenimiento de aviso luminoso  de la oficina de la sucursal monteria"/>
    <x v="0"/>
    <m/>
    <m/>
    <m/>
    <m/>
    <x v="25"/>
    <x v="11"/>
    <s v=""/>
    <s v="5 dias"/>
    <s v="DIRECTA"/>
    <m/>
    <x v="3"/>
    <n v="7000000"/>
    <s v="NO"/>
    <m/>
    <s v="PATRICIA MORALES"/>
  </r>
  <r>
    <x v="0"/>
    <x v="0"/>
    <s v="Montería"/>
    <m/>
    <s v="contratar servicio de inspecciones de riesgo, se hace por valor estimado y se paga según los riesgos inspeccionados"/>
    <x v="0"/>
    <m/>
    <m/>
    <m/>
    <m/>
    <x v="24"/>
    <x v="3"/>
    <s v=""/>
    <s v="12 meses"/>
    <s v="DIRECTA"/>
    <m/>
    <x v="60"/>
    <n v="10000000"/>
    <s v="NO"/>
    <m/>
    <s v="PATRICIA MORALES"/>
  </r>
  <r>
    <x v="0"/>
    <x v="0"/>
    <s v="Montería"/>
    <m/>
    <s v="mantenimiento de equipos de de oficina (telefonos, planta telefonica y sumadoras"/>
    <x v="0"/>
    <m/>
    <m/>
    <m/>
    <m/>
    <x v="26"/>
    <x v="2"/>
    <s v=""/>
    <s v="5 dias"/>
    <s v="DIRECTA"/>
    <m/>
    <x v="61"/>
    <n v="1200000"/>
    <s v="NO"/>
    <m/>
    <s v="PATRICIA MORALES"/>
  </r>
  <r>
    <x v="0"/>
    <x v="0"/>
    <s v="Montería"/>
    <m/>
    <s v="mantenimiento y compra de kit  de la fotocopiadora y escaner"/>
    <x v="0"/>
    <m/>
    <m/>
    <m/>
    <m/>
    <x v="27"/>
    <x v="3"/>
    <s v=""/>
    <s v="12 meses"/>
    <s v="DIRECTA"/>
    <m/>
    <x v="22"/>
    <n v="2000000"/>
    <s v="NO"/>
    <m/>
    <s v="PATRICIA MORALES"/>
  </r>
  <r>
    <x v="0"/>
    <x v="0"/>
    <s v="Neiva"/>
    <m/>
    <s v="contratar el cambio de los dos avisios exteriores  sucursal neiva"/>
    <x v="0"/>
    <m/>
    <m/>
    <m/>
    <m/>
    <x v="28"/>
    <x v="9"/>
    <s v=""/>
    <s v="2 meses"/>
    <s v="DIRECTA"/>
    <m/>
    <x v="62"/>
    <n v="12019000"/>
    <s v="NO"/>
    <m/>
    <s v="GINA PAOLA OSORIO RODRIGUEZ -CELMIRA HERRERA  GONZALEZ"/>
  </r>
  <r>
    <x v="0"/>
    <x v="0"/>
    <s v="Neiva"/>
    <m/>
    <s v="contratar el servicio de arrendamiento fotocopiadora de la sucursal  neiva."/>
    <x v="0"/>
    <m/>
    <m/>
    <m/>
    <m/>
    <x v="29"/>
    <x v="3"/>
    <s v=""/>
    <s v="12 meses"/>
    <s v="DIRECTA"/>
    <m/>
    <x v="63"/>
    <n v="4569600"/>
    <s v="NO"/>
    <m/>
    <s v="GINA PAOLA OSORIO RODRIGUEZ -CELMIRA HERRERA  GONZALEZ"/>
  </r>
  <r>
    <x v="0"/>
    <x v="0"/>
    <s v="Neiva"/>
    <m/>
    <s v="contratar el servicio de impresión de carnet polizas ac per  sucursal neiva"/>
    <x v="0"/>
    <m/>
    <m/>
    <m/>
    <m/>
    <x v="29"/>
    <x v="3"/>
    <s v=""/>
    <s v="12 meses"/>
    <s v="DIRECTA"/>
    <m/>
    <x v="64"/>
    <n v="2600000"/>
    <s v="NO"/>
    <m/>
    <s v="GINA PAOLA OSORIO RODRIGUEZ -CELMIRA HERRERA  GONZALEZ"/>
  </r>
  <r>
    <x v="0"/>
    <x v="0"/>
    <s v="Neiva"/>
    <m/>
    <s v="contratar el servicio de mantenimiento de los aires acondicionados de la sucursal neiva."/>
    <x v="0"/>
    <m/>
    <m/>
    <m/>
    <m/>
    <x v="29"/>
    <x v="3"/>
    <s v=""/>
    <s v="12 meses"/>
    <s v="DIRECTA"/>
    <m/>
    <x v="65"/>
    <n v="2998800"/>
    <s v="NO"/>
    <m/>
    <s v="GINA PAOLA OSORIO RODRIGUEZ -CELMIRA HERRERA  GONZALEZ"/>
  </r>
  <r>
    <x v="0"/>
    <x v="0"/>
    <s v="Neiva"/>
    <m/>
    <s v="contratar el servicio de mensajeria intermunicipal"/>
    <x v="0"/>
    <m/>
    <m/>
    <m/>
    <m/>
    <x v="16"/>
    <x v="3"/>
    <s v=""/>
    <s v="12 meses"/>
    <s v="DIRECTA"/>
    <m/>
    <x v="66"/>
    <n v="2462000"/>
    <s v="NO"/>
    <m/>
    <s v="GINA PAOLA OSORIO RODRIGUEZ -CELMIRA HERRERA  GONZALEZ"/>
  </r>
  <r>
    <x v="0"/>
    <x v="0"/>
    <s v="Neiva"/>
    <m/>
    <s v="contratar el servicios de inspecciones de riesgos sucursal neiva"/>
    <x v="0"/>
    <m/>
    <m/>
    <m/>
    <m/>
    <x v="29"/>
    <x v="3"/>
    <s v=""/>
    <s v="12 meses"/>
    <s v="DIRECTA"/>
    <m/>
    <x v="67"/>
    <n v="29750000"/>
    <s v="NO"/>
    <m/>
    <s v="GINA PAOLA OSORIO RODRIGUEZ -CELMIRA HERRERA  GONZALEZ"/>
  </r>
  <r>
    <x v="0"/>
    <x v="0"/>
    <s v="Neiva"/>
    <m/>
    <s v="contratrar el servicio de mantenimiento de la plantna electrica de la sucursal neiva"/>
    <x v="0"/>
    <m/>
    <m/>
    <m/>
    <m/>
    <x v="30"/>
    <x v="11"/>
    <s v=""/>
    <s v="1 meses"/>
    <s v="DIRECTA"/>
    <m/>
    <x v="68"/>
    <n v="833000"/>
    <s v="NO"/>
    <m/>
    <s v="GINA PAOLA OSORIO RODRIGUEZ -CELMIRA HERRERA  GONZALEZ"/>
  </r>
  <r>
    <x v="1"/>
    <x v="1"/>
    <s v="Oficina de Prevención de Riesgos "/>
    <m/>
    <s v="Genaral Claims, análisis y evaluación de los riesgos suscritos por el ramo de Responsabilidad Civil para Clínicas y Hospitales."/>
    <x v="1"/>
    <s v="Conexo al giro"/>
    <d v="2018-02-09T00:00:00"/>
    <m/>
    <m/>
    <x v="31"/>
    <x v="3"/>
    <s v=""/>
    <s v="11 meses"/>
    <s v="GIRO DEL NEGOCIO"/>
    <m/>
    <x v="69"/>
    <n v="59500000"/>
    <s v="NO"/>
    <m/>
    <s v="ALONSO BLANCO MEDINA "/>
  </r>
  <r>
    <x v="1"/>
    <x v="1"/>
    <s v="Oficina de Prevención de Riesgos "/>
    <m/>
    <s v="L&amp;M Ingenier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
    <x v="1"/>
    <s v="Conexo al giro"/>
    <d v="2018-02-09T00:00:00"/>
    <m/>
    <m/>
    <x v="31"/>
    <x v="3"/>
    <s v=""/>
    <s v="11 meses"/>
    <s v="GIRO DEL NEGOCIO"/>
    <m/>
    <x v="70"/>
    <n v="104720000"/>
    <s v="NO"/>
    <m/>
    <s v="ALONSO BLANCO MEDINA "/>
  </r>
  <r>
    <x v="1"/>
    <x v="1"/>
    <s v="Oficina de Prevención de Riesgos "/>
    <m/>
    <s v="Loss Control,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
    <x v="1"/>
    <s v="Conexo al giro"/>
    <d v="2018-02-09T00:00:00"/>
    <m/>
    <m/>
    <x v="31"/>
    <x v="3"/>
    <s v=""/>
    <s v="11 meses"/>
    <s v="GIRO DEL NEGOCIO"/>
    <m/>
    <x v="70"/>
    <n v="104720000"/>
    <s v="NO"/>
    <m/>
    <s v="ALONSO BLANCO MEDINA "/>
  </r>
  <r>
    <x v="1"/>
    <x v="1"/>
    <s v="Oficina de Prevención de Riesgos "/>
    <m/>
    <s v="Néstor Mora &amp; Asociad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
    <x v="1"/>
    <s v="Conexo al giro"/>
    <d v="2018-02-09T00:00:00"/>
    <m/>
    <m/>
    <x v="31"/>
    <x v="3"/>
    <s v=""/>
    <s v="11 meses"/>
    <s v="GIRO DEL NEGOCIO"/>
    <m/>
    <x v="71"/>
    <n v="223720000"/>
    <s v="NO"/>
    <m/>
    <s v="ALONSO BLANCO MEDINA "/>
  </r>
  <r>
    <x v="1"/>
    <x v="1"/>
    <s v="Oficina de Prevención de Riesgos "/>
    <m/>
    <s v="TransEquipos Ltda.  Inspección y análisis de transformadores para un determinado n´´umero de clientes del sector Energético 8analisis de furanos, gases y cromatografías)"/>
    <x v="1"/>
    <s v="Conexo al giro"/>
    <d v="2018-02-09T00:00:00"/>
    <m/>
    <m/>
    <x v="31"/>
    <x v="3"/>
    <s v=""/>
    <s v="11 meses"/>
    <s v="GIRO DEL NEGOCIO"/>
    <m/>
    <x v="72"/>
    <n v="89250000"/>
    <s v="NO"/>
    <m/>
    <s v="ALONSO BLANCO MEDINA "/>
  </r>
  <r>
    <x v="1"/>
    <x v="1"/>
    <s v="Oficina de Prevención de Riesgos "/>
    <m/>
    <s v="Transportes - Proveedor sin definir. Inspección y evaluación de riesgos para las pólizas PIL."/>
    <x v="1"/>
    <s v="Conexo al giro. Presentado ante comité el 16 de enero -  aprobado"/>
    <d v="2018-02-09T00:00:00"/>
    <m/>
    <m/>
    <x v="31"/>
    <x v="3"/>
    <s v=""/>
    <s v="11 meses"/>
    <s v="GIRO DEL NEGOCIO"/>
    <m/>
    <x v="69"/>
    <n v="59500000"/>
    <s v="NO"/>
    <m/>
    <s v="ALONSO BLANCO MEDINA "/>
  </r>
  <r>
    <x v="1"/>
    <x v="4"/>
    <s v="Presidencia"/>
    <m/>
    <s v="EL PROVEEDOR de manera independiente, sin subordinación o dependencia, utilizando sus propios medios, elementos de trabajo, prestará los servicios de asesoría jurídica a la presidencia de la compañía, apoyo en la segunda instancia de los procesos disciplinarios que se adelanten y emisión de conceptos en materia disciplinaria que le asigne LA PREVISORA S.A."/>
    <x v="1"/>
    <m/>
    <s v="N/A"/>
    <m/>
    <n v="166"/>
    <x v="10"/>
    <x v="3"/>
    <d v="2018-01-12T00:00:00"/>
    <s v="12 meses"/>
    <s v="DIRECTA"/>
    <m/>
    <x v="73"/>
    <n v="30000000"/>
    <s v="NO"/>
    <m/>
    <s v="SECRETARÍA GENERAL"/>
  </r>
  <r>
    <x v="1"/>
    <x v="4"/>
    <s v="Presidencia"/>
    <m/>
    <s v="EL PROVEEDOR se compromete a prestar apoyo y asesoría a la Presidencia de la compañía en los diferentes temas que tiene a cargo"/>
    <x v="1"/>
    <m/>
    <s v="N/A"/>
    <m/>
    <n v="93"/>
    <x v="32"/>
    <x v="3"/>
    <d v="2017-11-20T00:00:00"/>
    <s v="12 meses"/>
    <s v="DIRECTA"/>
    <m/>
    <x v="74"/>
    <n v="176000000"/>
    <s v="NO"/>
    <m/>
    <s v="SECRETARÍA GENERAL"/>
  </r>
  <r>
    <x v="1"/>
    <x v="5"/>
    <s v="Secretaria General"/>
    <m/>
    <s v="EL PROVEEDOR deberá brindar asesoría al comité de estrategia y negocio, en especial en lo relacionado con la implementación del plan estratégico y demás iniciativas de la compañía."/>
    <x v="1"/>
    <m/>
    <s v="N/A"/>
    <m/>
    <n v="191"/>
    <x v="24"/>
    <x v="3"/>
    <d v="2018-01-11T00:00:00"/>
    <s v="12 meses "/>
    <s v="DIRECTA"/>
    <m/>
    <x v="75"/>
    <n v="18749808"/>
    <s v="NO"/>
    <m/>
    <s v="SECRETARÍA GENERAL"/>
  </r>
  <r>
    <x v="1"/>
    <x v="5"/>
    <s v="Secretaria General"/>
    <m/>
    <s v="EL PROVEEDOR se compromete a continuar con la implementación y desarrollo de los lineamientos que proporciona la guía global de responsabilidad social ISO 26000 y el Pacto Global de las Naciones Unidas, elaborando planes de trabajo, acciones para la consolidación de un modelo de negocio sostenible conforme al marco de la norma, cumpliendo con los compromisos adquiridos en el pacto global y brindando sensibilización al interior de la compañia"/>
    <x v="0"/>
    <s v="Orden de servicio"/>
    <m/>
    <m/>
    <m/>
    <x v="22"/>
    <x v="9"/>
    <s v=""/>
    <s v="12 meses"/>
    <s v="DIRECTA"/>
    <m/>
    <x v="76"/>
    <n v="38520000"/>
    <s v="NO"/>
    <m/>
    <s v="SECRETARÍA GENERAL"/>
  </r>
  <r>
    <x v="1"/>
    <x v="5"/>
    <s v="Secretaria General"/>
    <m/>
    <s v="EL PROVEEDOR se compromete a prestar el servicio de catering y a suministrar desayunos y almuerzos de trabajo de Junta Directiva, comités de apoyo y Presidencia,  cumpliendo con las condiciones y supliendo la necesidad requerida según sea el caso."/>
    <x v="1"/>
    <m/>
    <s v="N/A"/>
    <m/>
    <n v="180"/>
    <x v="33"/>
    <x v="3"/>
    <d v="2018-01-19T00:00:00"/>
    <s v="12 meses"/>
    <s v="DIRECTA"/>
    <m/>
    <x v="25"/>
    <n v="15000000"/>
    <s v="NO"/>
    <m/>
    <s v="SECRETARÍA GENERAL"/>
  </r>
  <r>
    <x v="1"/>
    <x v="5"/>
    <s v="Secretaria General"/>
    <m/>
    <s v="EL PROVEEDOR se obliga a prestar el servicio de acompañamiento en el proceso de implementación de buenas prácticas de dirección y control teniendo en cuenta prácticas internacionales, estándares de mercado y regulación local en materia de Gobierno Corporativo "/>
    <x v="1"/>
    <s v="tramitado juridica 007-2018"/>
    <m/>
    <m/>
    <m/>
    <x v="24"/>
    <x v="3"/>
    <s v=""/>
    <s v="12 meses"/>
    <s v="DIRECTA"/>
    <m/>
    <x v="77"/>
    <n v="79000000"/>
    <s v="NO"/>
    <m/>
    <s v="SECRETARÍA GENERAL"/>
  </r>
  <r>
    <x v="1"/>
    <x v="5"/>
    <s v="Secretaria General"/>
    <m/>
    <s v="EL PROVEEDOR se obliga a prestar los servicios de revisoría fiscal a la previsora conforme con las normas legales vigentes y aquellas aplicables a la previsora, en especial las previstas en el artículo 207 del código de Comercio y en sus Estatutos Sociales"/>
    <x v="1"/>
    <s v="De acuerdo a la informacion validada por JHRC este proceso ya se tramito"/>
    <m/>
    <m/>
    <m/>
    <x v="34"/>
    <x v="2"/>
    <s v=""/>
    <s v="12 meses"/>
    <s v="DIRECTA"/>
    <m/>
    <x v="78"/>
    <n v="288922069"/>
    <s v="SI"/>
    <m/>
    <s v="SECRETARÍA GENERAL"/>
  </r>
  <r>
    <x v="1"/>
    <x v="5"/>
    <s v="Secretaria General"/>
    <m/>
    <s v="EL PROVEEDOR se obliga con LA PREVISORA a prestar sus servicios para brindar asistencia administrativa y operativa en el área de procesos disciplinarios de la Secretaría General y así cubrir la demanda de actividades operativas que se generan dentro de dicha área. _x000a_"/>
    <x v="1"/>
    <s v="tramitado jurídica 001-2018"/>
    <m/>
    <m/>
    <m/>
    <x v="13"/>
    <x v="3"/>
    <s v=""/>
    <s v="12 meses"/>
    <s v="DIRECTA"/>
    <m/>
    <x v="79"/>
    <n v="19946667"/>
    <s v="NO"/>
    <m/>
    <s v="SECRETARÍA GENERAL"/>
  </r>
  <r>
    <x v="1"/>
    <x v="5"/>
    <s v="Secretaria General"/>
    <m/>
    <s v="EL PROVEEDOR se obliga con LA PREVISORA a prestar sus servicios profesionales como abogado especializado para apoyar y asesorar en todo lo relacionado con los procesos disciplinarios que adelanta o adelante la Secretaría General, así como realizar todas las demás actividades relacionadas directa o indirectamente con los procesos, conforme a lo dispuesto por la Ley 734 del 2002 y demás leyes concordantes. "/>
    <x v="1"/>
    <m/>
    <s v="N/A"/>
    <m/>
    <n v="166"/>
    <x v="10"/>
    <x v="3"/>
    <d v="2018-01-12T00:00:00"/>
    <s v="12 meses"/>
    <s v="DIRECTA"/>
    <m/>
    <x v="80"/>
    <n v="65146667"/>
    <s v="NO"/>
    <m/>
    <s v="SECRETARÍA GENERAL"/>
  </r>
  <r>
    <x v="1"/>
    <x v="5"/>
    <s v="Secretaria General"/>
    <m/>
    <s v="EL PROVEEDOR se obliga con LA PREVISORA, a prestar sus servicios profesionales para proporcionar soporte jurídico y administrativo a la Secretaría General. "/>
    <x v="1"/>
    <m/>
    <s v="N/A"/>
    <m/>
    <n v="162"/>
    <x v="13"/>
    <x v="3"/>
    <d v="2018-01-04T00:00:00"/>
    <s v="12 meses"/>
    <s v="DIRECTA"/>
    <m/>
    <x v="81"/>
    <n v="35200000"/>
    <s v="NO"/>
    <m/>
    <s v="SECRETARÍA GENERAL"/>
  </r>
  <r>
    <x v="1"/>
    <x v="6"/>
    <s v="subgerencia de desarrollo de talento humano "/>
    <m/>
    <s v="Contratar con el POLITECNICO GRANCOLOMBIANO la suscripción  para el uso y administración de la plataforma virtual mediante la cual se aplicarán las pruebas de conocimiento dentro de los procesos de selección de personal "/>
    <x v="1"/>
    <s v="adicional hasta el 31/12/2018"/>
    <m/>
    <m/>
    <n v="157"/>
    <x v="35"/>
    <x v="2"/>
    <d v="2018-01-03T00:00:00"/>
    <s v="12 meses"/>
    <s v="CERRADA"/>
    <n v="37000000"/>
    <x v="82"/>
    <n v="17000000"/>
    <s v="SI"/>
    <s v="Anny Alarcon"/>
    <s v="ANNY ALARCON"/>
  </r>
  <r>
    <x v="1"/>
    <x v="6"/>
    <s v="subgerencia de desarrollo de talento humano "/>
    <m/>
    <s v="Contratar con FASECOLDA la participación de funcionarios y directivos de la compañía que se inscriba o soliciten a través de la subgerencia de selección y desarrollo."/>
    <x v="1"/>
    <m/>
    <m/>
    <m/>
    <n v="201"/>
    <x v="36"/>
    <x v="3"/>
    <d v="2018-02-14T00:00:00"/>
    <s v="12 meses"/>
    <s v="DIRECTA"/>
    <n v="20000000"/>
    <x v="9"/>
    <n v="20000000"/>
    <s v="NO"/>
    <s v="Anny Alarcon"/>
    <s v="ANNY ALARCON"/>
  </r>
  <r>
    <x v="1"/>
    <x v="6"/>
    <s v="subgerencia de desarrollo de talento humano "/>
    <m/>
    <s v="Contratar el  suminstro de materiales para el Kit de Inducción"/>
    <x v="1"/>
    <s v="Orden de servicio"/>
    <d v="2018-02-09T00:00:00"/>
    <m/>
    <n v="245"/>
    <x v="36"/>
    <x v="3"/>
    <d v="2018-02-14T00:00:00"/>
    <s v="inmediata"/>
    <s v="CERRADA"/>
    <m/>
    <x v="83"/>
    <n v="14000000"/>
    <s v="NO"/>
    <m/>
    <s v="ANNY ALARCON"/>
  </r>
  <r>
    <x v="1"/>
    <x v="6"/>
    <s v="subgerencia de desarrollo de talento humano "/>
    <m/>
    <s v="Contratar el  suminstro por medio de la plataforma a la PREVISORA S.A un stock de pruebas psicologicas especializadas en evaluación de competencias y personalidad "/>
    <x v="1"/>
    <m/>
    <s v="N/A"/>
    <m/>
    <n v="247"/>
    <x v="10"/>
    <x v="3"/>
    <d v="2018-02-14T00:00:00"/>
    <s v="inmediata"/>
    <s v="CERRADA"/>
    <n v="17000000"/>
    <x v="84"/>
    <n v="17000000"/>
    <s v="NO"/>
    <s v="Anny Alarcon"/>
    <s v="ANNY ALARCON"/>
  </r>
  <r>
    <x v="1"/>
    <x v="6"/>
    <s v="subgerencia de desarrollo de talento humano "/>
    <m/>
    <s v="Contratar la  prestación de  servicios para realizar la búsqueda, evaluación y presentación de candidatos potenciales con el fin de suplir las vacantes de cargos directivos de LA PREVISORA S.A. "/>
    <x v="1"/>
    <m/>
    <d v="2018-02-13T00:00:00"/>
    <m/>
    <n v="198"/>
    <x v="37"/>
    <x v="1"/>
    <d v="2018-02-14T00:00:00"/>
    <s v="12 meses"/>
    <s v="CERRADA"/>
    <n v="400000000"/>
    <x v="85"/>
    <n v="200000000"/>
    <s v="SI"/>
    <s v="Anny Alarcon"/>
    <s v="ANNY ALARCON"/>
  </r>
  <r>
    <x v="1"/>
    <x v="6"/>
    <s v="subgerencia de desarrollo de talento humano "/>
    <m/>
    <s v="Contratar la suscrpcion mediante contrato de adhesion, un proveedor con capacidad tecnica, operativa y logica para la publicacion a traves de un portal web, de ofertas del empleo que la previsora considere necesario "/>
    <x v="1"/>
    <m/>
    <d v="2018-07-11T00:00:00"/>
    <m/>
    <n v="319"/>
    <x v="38"/>
    <x v="12"/>
    <d v="2018-02-14T00:00:00"/>
    <s v="12 meses"/>
    <s v="CERRADA"/>
    <n v="8000000"/>
    <x v="86"/>
    <n v="8000000"/>
    <s v="NO"/>
    <s v="Anny Alarcon"/>
    <s v="ANNY ALARCON"/>
  </r>
  <r>
    <x v="1"/>
    <x v="6"/>
    <s v="subgerencia de desarrollo de talento humano "/>
    <m/>
    <s v="Contratar los servicios de una firma especializada que realice procesos de verificación de antecedentes penales y Judiciales ante organismos del estado, verificación de referencias laborales, academicas y personales, y visita domiciliaria, a cada uno de los candidatos externos (y eventualmente algunos internos) que sean seleccionados para cubir las diferentes vacantes de la Previsora y en cumplimiento con las especificaciones definidas por la misma."/>
    <x v="1"/>
    <s v=" "/>
    <d v="2018-04-12T00:00:00"/>
    <d v="2018-05-21T00:00:00"/>
    <n v="173"/>
    <x v="1"/>
    <x v="0"/>
    <d v="2018-01-18T00:00:00"/>
    <s v="12 meses"/>
    <s v="CERRADA"/>
    <n v="15000000"/>
    <x v="25"/>
    <n v="7500000"/>
    <s v="SI"/>
    <s v="Anny Alarcon"/>
    <s v="ANNY ALARCON"/>
  </r>
  <r>
    <x v="1"/>
    <x v="6"/>
    <s v="subgerencia de desarrollo de talento humano "/>
    <m/>
    <s v="Contratar un proveedor o empresa especializada que preste el servicio de apoyo logístico, alquiler de salones con todas las ayudas audiovisuales, papelografo y tabler, que cuenten con zonas verdes y suministro de refrigerios."/>
    <x v="1"/>
    <m/>
    <s v="N/A"/>
    <m/>
    <n v="174"/>
    <x v="36"/>
    <x v="3"/>
    <d v="2018-01-18T00:00:00"/>
    <s v="11 meses"/>
    <s v="CERRADA"/>
    <n v="36000000"/>
    <x v="87"/>
    <n v="36000000"/>
    <s v="NO"/>
    <s v="Anny Alarcon"/>
    <s v="ANNY ALARCON"/>
  </r>
  <r>
    <x v="1"/>
    <x v="6"/>
    <s v="subgerencia de desarrollo de talento humano "/>
    <m/>
    <s v="Realizar adición  a la Orden de Servicio para el suministro de  los refrigerios y brindar apoyo logístico para las capacitaciones (DYVAL S.A )"/>
    <x v="1"/>
    <m/>
    <d v="2018-02-09T00:00:00"/>
    <m/>
    <n v="197"/>
    <x v="27"/>
    <x v="3"/>
    <d v="2018-02-14T00:00:00"/>
    <s v="9 meses"/>
    <s v="DIRECTA"/>
    <n v="15000000"/>
    <x v="25"/>
    <n v="15000000"/>
    <s v="NO"/>
    <s v="Anny Alarcon"/>
    <s v="ANNY ALARCON"/>
  </r>
  <r>
    <x v="1"/>
    <x v="6"/>
    <s v="subgerencia de desarrollo de talento humano "/>
    <m/>
    <s v="Realizar adición al contrato para el  desarrollo de talleres, entrenamientos y capacitaciones orientadas al fortalecimiento de las competencias, el liderazgo y la nueva cultura organizacional definida por LA PREVISORA S.A (LIDERAZGO &amp; TRANSFORMACIÓN S.A.S )"/>
    <x v="0"/>
    <m/>
    <d v="2018-07-11T00:00:00"/>
    <m/>
    <m/>
    <x v="38"/>
    <x v="12"/>
    <s v=""/>
    <s v="3 meses"/>
    <s v="CERRADA"/>
    <n v="100000000"/>
    <x v="88"/>
    <n v="100000000"/>
    <s v="NO"/>
    <s v="Anny Alarcon"/>
    <s v="ANNY ALARCON"/>
  </r>
  <r>
    <x v="1"/>
    <x v="6"/>
    <s v="subgerencia de desarrollo de talento humano "/>
    <m/>
    <s v="Realizar la adición del contrato  para la prestación  del servicio de acceso a una plataforma online , especializada en la evaluación, control y seguimiento del proceso de gestión del desempeño del talento humano "/>
    <x v="1"/>
    <s v="Prórroga y adición presentada ante comité el 6 de marzo -  aprobado - prorroga 25/04/2018"/>
    <d v="2018-02-13T00:00:00"/>
    <m/>
    <m/>
    <x v="39"/>
    <x v="1"/>
    <s v=""/>
    <s v="12 meses"/>
    <s v="CERRADA"/>
    <n v="58000000"/>
    <x v="89"/>
    <n v="46000000"/>
    <s v="SI"/>
    <s v="Anny Alarcon"/>
    <s v="ANNY ALARCON"/>
  </r>
  <r>
    <x v="1"/>
    <x v="6"/>
    <s v="subgerencia de desarrollo de talento humano "/>
    <m/>
    <s v="Realizar la inscripción a los funcionarios a cursos, seminarios , congresos que esten directamente relacionados con las actividades consignadas en el menú de actividades de su área y los conocimientos técnicos y habilidades que apliquen a su cargo de acuerdo a lo establecido en la matriz de competencias"/>
    <x v="1"/>
    <m/>
    <m/>
    <m/>
    <n v="275"/>
    <x v="40"/>
    <x v="13"/>
    <d v="2018-02-14T00:00:00"/>
    <s v="inmediata"/>
    <s v="CERRADA"/>
    <n v="70000000"/>
    <x v="90"/>
    <n v="70000000"/>
    <s v="NO"/>
    <s v="Anny Alarcon"/>
    <s v="ANNY ALARCON"/>
  </r>
  <r>
    <x v="1"/>
    <x v="6"/>
    <s v="Subgerencia de Estrategía y Proyectos"/>
    <m/>
    <s v="asesoría y actualización e implementación de estrategias"/>
    <x v="1"/>
    <s v="viene del proceso 364"/>
    <d v="2018-05-18T00:00:00"/>
    <d v="2018-06-28T00:00:00"/>
    <n v="422"/>
    <x v="41"/>
    <x v="2"/>
    <d v="2018-02-14T00:00:00"/>
    <s v="Por definir"/>
    <s v="DIRECTA"/>
    <m/>
    <x v="49"/>
    <n v="50000000"/>
    <s v="NO"/>
    <m/>
    <s v="GERENTE DE PLANEACIÓN"/>
  </r>
  <r>
    <x v="1"/>
    <x v="6"/>
    <s v="Subgerencia de Estrategía y Proyectos"/>
    <m/>
    <s v="inscripción comunidad de mejores prácticas en gestión de la estrategia (cge)"/>
    <x v="1"/>
    <s v="Orden de servicio"/>
    <d v="2018-02-13T00:00:00"/>
    <m/>
    <n v="270"/>
    <x v="42"/>
    <x v="1"/>
    <d v="2018-02-14T00:00:00"/>
    <s v="1 año"/>
    <s v="DIRECTA"/>
    <m/>
    <x v="91"/>
    <n v="3500000"/>
    <s v="NO"/>
    <m/>
    <s v="CLARA MABEL RUIZ, SUBGERENTE DE ESTRATEGIA Y PROYECTOS"/>
  </r>
  <r>
    <x v="1"/>
    <x v="6"/>
    <s v="Subgerencia de Estrategía y Proyectos"/>
    <m/>
    <s v="premios concursos internos"/>
    <x v="0"/>
    <m/>
    <d v="2018-05-18T00:00:00"/>
    <d v="2018-06-28T00:00:00"/>
    <m/>
    <x v="41"/>
    <x v="2"/>
    <s v=""/>
    <s v="Por definir"/>
    <s v="DIRECTA"/>
    <m/>
    <x v="60"/>
    <n v="10000000"/>
    <s v="NO"/>
    <m/>
    <s v="GERENTE DE PLANEACIÓN"/>
  </r>
  <r>
    <x v="1"/>
    <x v="6"/>
    <s v="Subgerencia de Estrategía y Proyectos"/>
    <m/>
    <s v="prestación de serviicios de apoyo y asesoria en la gestión de la oficina de pmo"/>
    <x v="1"/>
    <m/>
    <d v="2018-02-13T00:00:00"/>
    <m/>
    <n v="202"/>
    <x v="43"/>
    <x v="1"/>
    <d v="2018-02-14T00:00:00"/>
    <s v="12 meses"/>
    <s v="CERRADA"/>
    <m/>
    <x v="92"/>
    <n v="227119850"/>
    <s v="SI"/>
    <m/>
    <s v="CLARA MABEL RUIZ, SUBGERENTE DE ESTRATEGIA Y PROYECTOS"/>
  </r>
  <r>
    <x v="1"/>
    <x v="6"/>
    <s v="subgerencia de mejoramiento de procesos "/>
    <m/>
    <s v="Adquisición de bonos regalo para la premiación de las estrategias de calidad e innovación."/>
    <x v="0"/>
    <m/>
    <d v="2018-03-06T00:00:00"/>
    <m/>
    <m/>
    <x v="11"/>
    <x v="6"/>
    <s v=""/>
    <s v="8 días"/>
    <s v="CERRADA"/>
    <m/>
    <x v="7"/>
    <n v="3000000"/>
    <s v="NO"/>
    <m/>
    <s v="JOSE ALEJANDRO GALVIS RAMÍREZ_x000a_NUBIA YOLANDA ROCHA SEPULVEDA"/>
  </r>
  <r>
    <x v="1"/>
    <x v="6"/>
    <s v="subgerencia de mejoramiento de procesos "/>
    <m/>
    <s v="Adquisición de material publicitario para entrega a funcionarios como incentivo en las estrategias de calidad e innovación."/>
    <x v="0"/>
    <m/>
    <d v="2018-03-06T00:00:00"/>
    <m/>
    <m/>
    <x v="11"/>
    <x v="6"/>
    <s v=""/>
    <s v="1 mes"/>
    <s v="CERRADA"/>
    <m/>
    <x v="3"/>
    <n v="7000000"/>
    <s v="NO"/>
    <m/>
    <s v="JOSE ALEJANDRO GALVIS RAMÍREZ_x000a_NUBIA YOLANDA ROCHA SEPULVEDA"/>
  </r>
  <r>
    <x v="1"/>
    <x v="6"/>
    <s v="subgerencia de mejoramiento de procesos "/>
    <m/>
    <s v="Afiliación vigencia 2018 - 2019 al Instituto Colombiano de Normas Técnicas y Certificación ICONTEC."/>
    <x v="1"/>
    <m/>
    <d v="2018-05-18T00:00:00"/>
    <m/>
    <n v="242"/>
    <x v="22"/>
    <x v="9"/>
    <d v="2018-02-14T00:00:00"/>
    <s v="12 meses"/>
    <s v="DIRECTA"/>
    <m/>
    <x v="93"/>
    <n v="3180000"/>
    <s v="NO"/>
    <m/>
    <s v="JOSE ALEJANDRO GALVIS RAMÍREZ_x000a_NUBIA YOLANDA ROCHA SEPULVEDA"/>
  </r>
  <r>
    <x v="1"/>
    <x v="6"/>
    <s v="subgerencia de mejoramiento de procesos "/>
    <m/>
    <s v="Auditoria de renovación de la certificación ISO 9001:2015, bajo el alcance actual del certificado."/>
    <x v="1"/>
    <m/>
    <m/>
    <m/>
    <n v="345"/>
    <x v="14"/>
    <x v="7"/>
    <d v="2018-02-14T00:00:00"/>
    <s v="3 semanas"/>
    <s v="DIRECTA"/>
    <m/>
    <x v="94"/>
    <n v="12000000"/>
    <s v="NO"/>
    <m/>
    <s v="JOSE ALEJANDRO GALVIS RAMÍREZ_x000a_NUBIA YOLANDA ROCHA SEPULVEDA"/>
  </r>
  <r>
    <x v="1"/>
    <x v="6"/>
    <s v="subgerencia de mejoramiento de procesos "/>
    <m/>
    <s v="Contratación de prestación de servicios para realizar el diagnóstico general del esquema de procesos de la Compañía, así como realizara la definición, capacitación e imlementación de la metodología de mejoramiento para los procesos de la Compañía."/>
    <x v="1"/>
    <m/>
    <s v="se adelanto un proceso inicial 187 desistido"/>
    <m/>
    <n v="207"/>
    <x v="3"/>
    <x v="1"/>
    <d v="2018-02-14T00:00:00"/>
    <s v="6 meses"/>
    <s v="ABIERTA"/>
    <m/>
    <x v="95"/>
    <n v="700000000"/>
    <s v="NO"/>
    <m/>
    <s v="JOSE ALEJANDRO GALVIS RAMÍREZ_x000a_NUBIA YOLANDA ROCHA SEPULVEDA"/>
  </r>
  <r>
    <x v="1"/>
    <x v="6"/>
    <s v="subgerencia de mejoramiento de procesos "/>
    <m/>
    <s v="Soporte técnico, mantenimiento y actualización del aplicativo ISOlución. Adicionalmente los servicios profesionales para capacitación, soporte técnico y/o desarrollos en el aplicativo que se llegaren a requerir por la Previsora S.A."/>
    <x v="1"/>
    <s v="Prórroga y adición de orden de servicio presentada ante comité el 10 de abril -  aprobada. Prorroga 30/05/2018"/>
    <d v="2018-03-06T00:00:00"/>
    <m/>
    <m/>
    <x v="11"/>
    <x v="6"/>
    <s v=""/>
    <s v="12 meses"/>
    <s v="DIRECTA"/>
    <m/>
    <x v="96"/>
    <n v="30000000"/>
    <s v="SI"/>
    <m/>
    <s v="JOSE ALEJANDRO GALVIS RAMÍREZ_x000a_NUBIA YOLANDA ROCHA SEPULVEDA"/>
  </r>
  <r>
    <x v="0"/>
    <x v="0"/>
    <s v="Tunja"/>
    <m/>
    <s v="compra cartelera con tripode"/>
    <x v="0"/>
    <m/>
    <m/>
    <m/>
    <m/>
    <x v="41"/>
    <x v="2"/>
    <s v=""/>
    <s v="1 mes"/>
    <s v="DIRECTA"/>
    <m/>
    <x v="11"/>
    <n v="600000"/>
    <s v="NO"/>
    <m/>
    <s v="MARIA LEONOR MONTOYA AVELLA"/>
  </r>
  <r>
    <x v="0"/>
    <x v="0"/>
    <s v="Tunja"/>
    <m/>
    <s v="compra de elementos telefonicos a nuevos para reemplazo de los equipos que no registren arreglo"/>
    <x v="0"/>
    <m/>
    <m/>
    <m/>
    <m/>
    <x v="22"/>
    <x v="9"/>
    <s v=""/>
    <s v="1 mes"/>
    <s v="DIRECTA"/>
    <m/>
    <x v="61"/>
    <n v="1200000"/>
    <s v="NO"/>
    <m/>
    <s v="MARIA LEONOR MONTOYA AVELLA"/>
  </r>
  <r>
    <x v="0"/>
    <x v="0"/>
    <s v="Tunja"/>
    <m/>
    <s v="compra sistema de sonido (sugerido teatro en casa)"/>
    <x v="0"/>
    <m/>
    <m/>
    <m/>
    <m/>
    <x v="22"/>
    <x v="9"/>
    <s v=""/>
    <s v="1 mes"/>
    <s v="DIRECTA"/>
    <m/>
    <x v="1"/>
    <n v="1000000"/>
    <s v="NO"/>
    <m/>
    <s v="MARIA LEONOR MONTOYA AVELLA"/>
  </r>
  <r>
    <x v="0"/>
    <x v="0"/>
    <s v="Tunja"/>
    <m/>
    <s v="compra telon proyecciones"/>
    <x v="0"/>
    <m/>
    <m/>
    <m/>
    <m/>
    <x v="22"/>
    <x v="9"/>
    <s v=""/>
    <s v="1 mes"/>
    <s v="DIRECTA"/>
    <m/>
    <x v="7"/>
    <n v="3000000"/>
    <s v="NO"/>
    <m/>
    <s v="MARIA LEONOR MONTOYA AVELLA"/>
  </r>
  <r>
    <x v="0"/>
    <x v="0"/>
    <s v="Tunja"/>
    <m/>
    <s v="compra video beam"/>
    <x v="0"/>
    <m/>
    <m/>
    <m/>
    <m/>
    <x v="41"/>
    <x v="2"/>
    <s v=""/>
    <s v="2 meses"/>
    <s v="DIRECTA"/>
    <m/>
    <x v="12"/>
    <n v="5000000"/>
    <s v="NO"/>
    <m/>
    <s v="MARIA LEONOR MONTOYA AVELLA"/>
  </r>
  <r>
    <x v="0"/>
    <x v="0"/>
    <s v="Tunja"/>
    <m/>
    <s v="contratar el servicio de mantenimiento preventivo a la planta telefonica de la sucursal"/>
    <x v="0"/>
    <m/>
    <m/>
    <m/>
    <m/>
    <x v="22"/>
    <x v="9"/>
    <s v=""/>
    <s v="1 mes"/>
    <s v="DIRECTA"/>
    <m/>
    <x v="11"/>
    <n v="600000"/>
    <s v="NO"/>
    <m/>
    <s v="MARIA LEONOR MONTOYA AVELLA"/>
  </r>
  <r>
    <x v="0"/>
    <x v="0"/>
    <s v="Tunja"/>
    <m/>
    <s v="contratar el servicio de mantenimiento preventivo a los elementos telefónicos de la sucursal - 22 elementos"/>
    <x v="0"/>
    <m/>
    <m/>
    <m/>
    <m/>
    <x v="41"/>
    <x v="2"/>
    <s v=""/>
    <s v="1 mes"/>
    <s v="DIRECTA"/>
    <m/>
    <x v="97"/>
    <n v="1500000"/>
    <s v="NO"/>
    <m/>
    <s v="MARIA LEONOR MONTOYA AVELLA"/>
  </r>
  <r>
    <x v="0"/>
    <x v="0"/>
    <s v="Tunja"/>
    <m/>
    <s v="contratar el servicio de mantenimiento preventivo al aire acondicionado"/>
    <x v="0"/>
    <m/>
    <m/>
    <m/>
    <m/>
    <x v="22"/>
    <x v="9"/>
    <s v=""/>
    <s v="6 meses"/>
    <s v="DIRECTA"/>
    <m/>
    <x v="61"/>
    <n v="1200000"/>
    <s v="NO"/>
    <m/>
    <s v="MARIA LEONOR MONTOYA AVELLA"/>
  </r>
  <r>
    <x v="0"/>
    <x v="0"/>
    <s v="Villavicencio"/>
    <m/>
    <s v="Compra de dos aires acondicionados para la Sucursal Villavicencio "/>
    <x v="0"/>
    <m/>
    <m/>
    <m/>
    <m/>
    <x v="3"/>
    <x v="1"/>
    <s v=""/>
    <s v="1 mes"/>
    <s v="DIRECTA"/>
    <m/>
    <x v="98"/>
    <n v="7700000"/>
    <s v="NO"/>
    <m/>
    <s v="MARIA IVED VERGARA GARZON"/>
  </r>
  <r>
    <x v="0"/>
    <x v="0"/>
    <s v="Villavicencio"/>
    <m/>
    <s v="Contratar el servicio de inspección de riesgos dentro y fuera de Villavicencio a bienes solicitados por  LA PREVISORA S.A. COMPAÑÍA DE SEGUROS Sucursal Villavicencio"/>
    <x v="0"/>
    <m/>
    <m/>
    <m/>
    <m/>
    <x v="31"/>
    <x v="3"/>
    <s v=""/>
    <s v="12 meses"/>
    <s v="GIRO DEL NEGOCIO"/>
    <m/>
    <x v="99"/>
    <n v="39000000"/>
    <s v="NO"/>
    <m/>
    <s v="MARIA IVED VERGARA GARZON"/>
  </r>
  <r>
    <x v="0"/>
    <x v="0"/>
    <s v="Villavicencio"/>
    <m/>
    <s v="Contratar el servicio de inspección de riesgos dentro y fuera de Villavicencio a bienes solicitados por  LA PREVISORA S.A. COMPAÑÍA DE SEGUROS Sucursal Villavicencio"/>
    <x v="0"/>
    <m/>
    <m/>
    <m/>
    <m/>
    <x v="31"/>
    <x v="3"/>
    <s v=""/>
    <s v="12 meses"/>
    <s v="GIRO DEL NEGOCIO"/>
    <m/>
    <x v="94"/>
    <n v="12000000"/>
    <s v="NO"/>
    <m/>
    <s v="MARIA IVED VERGARA GARZON"/>
  </r>
  <r>
    <x v="0"/>
    <x v="0"/>
    <s v="Villavicencio"/>
    <m/>
    <s v="Contratar el servicio de inspección de riesgos dentro y fuera de Villavicencio a bienes solicitados por  LA PREVISORA S.A. COMPAÑÍA DE SEGUROS Sucursal Villavicencio"/>
    <x v="0"/>
    <m/>
    <m/>
    <m/>
    <m/>
    <x v="31"/>
    <x v="3"/>
    <s v=""/>
    <s v="12 meses"/>
    <s v="GIRO DEL NEGOCIO"/>
    <m/>
    <x v="100"/>
    <n v="17631000"/>
    <s v="NO"/>
    <m/>
    <s v="MARIA IVED VERGARA GARZON"/>
  </r>
  <r>
    <x v="0"/>
    <x v="0"/>
    <s v="Villavicencio"/>
    <m/>
    <s v="Contratar el servicio de Mantenimiento preventivo, correctivo (incluye suministro e instalación de repuestos) para los trece (13) aires acondicionados de la Sucursal Villavicencio, asegurando su óptimo funcionamiento, brindando un clima adecuado para el personal que labora en las oficinas, así como para los visitantes que se tienen a diario, de igual manera la conservación de la UPS de la Sucursal la cual para su funcionamiento requiere contar con aire acondicionado"/>
    <x v="0"/>
    <m/>
    <m/>
    <m/>
    <m/>
    <x v="23"/>
    <x v="3"/>
    <s v=""/>
    <s v="12 meses"/>
    <s v="DIRECTA"/>
    <m/>
    <x v="101"/>
    <n v="9000000"/>
    <s v="NO"/>
    <m/>
    <s v="MARIA IVED VERGARA GARZON"/>
  </r>
  <r>
    <x v="0"/>
    <x v="0"/>
    <s v="Villavicencio"/>
    <m/>
    <s v="Contratar el Servicio y Mantenimiento preventivo y correctivo para el normal funcionamiento de la central Telefonica Panasonic Modelo kx-tda 100"/>
    <x v="0"/>
    <m/>
    <m/>
    <m/>
    <m/>
    <x v="23"/>
    <x v="3"/>
    <s v=""/>
    <s v="12 meses"/>
    <s v="DIRECTA"/>
    <m/>
    <x v="102"/>
    <n v="3874500"/>
    <s v="NO"/>
    <m/>
    <s v="MARIA IVED VERGARA GARZON"/>
  </r>
  <r>
    <x v="0"/>
    <x v="0"/>
    <s v="Villavicencio"/>
    <m/>
    <s v="El arrendador concede al arrendatario el goce del inmueble que en adelante se identifica por su direccion, de acuerdo con el inventario que las partes firman por separado, el cual forma parte del mismo contrato "/>
    <x v="0"/>
    <m/>
    <m/>
    <m/>
    <m/>
    <x v="12"/>
    <x v="3"/>
    <s v=""/>
    <s v="12 meses"/>
    <s v="DIRECTA"/>
    <m/>
    <x v="103"/>
    <n v="51024210"/>
    <s v="SI"/>
    <m/>
    <s v="MARIA IVED VERGARA GARZON"/>
  </r>
  <r>
    <x v="0"/>
    <x v="0"/>
    <s v="Villavicencio"/>
    <m/>
    <s v="Mantenimiento y Reparacion de Sillas de Oficina de La Sucursal Villavicencio "/>
    <x v="0"/>
    <m/>
    <m/>
    <m/>
    <m/>
    <x v="44"/>
    <x v="12"/>
    <s v=""/>
    <s v="1 mes"/>
    <s v="DIRECTA"/>
    <m/>
    <x v="97"/>
    <n v="1500000"/>
    <s v="NO"/>
    <m/>
    <s v="MARIA IVED VERGARA GARZON"/>
  </r>
  <r>
    <x v="0"/>
    <x v="0"/>
    <s v="Villavicencio"/>
    <m/>
    <s v="Prestacion de Servicios De Grabacion, procesamiento y Personalizacion de carnets para el ramo de accidentes Personales"/>
    <x v="0"/>
    <m/>
    <m/>
    <m/>
    <m/>
    <x v="23"/>
    <x v="3"/>
    <s v=""/>
    <s v="12 meses"/>
    <s v="GIRO DEL NEGOCIO"/>
    <m/>
    <x v="12"/>
    <n v="5000000"/>
    <s v="NO"/>
    <m/>
    <s v="MARIA IVED VERGARA GARZON"/>
  </r>
  <r>
    <x v="0"/>
    <x v="0"/>
    <s v="Yopal"/>
    <m/>
    <s v="contratar la impresión de carnets en material pvc para los asegurados de las pólizas de accidentes personales y vida grupo emitidas en la sucursal yopal para la vigencia 2018"/>
    <x v="0"/>
    <m/>
    <m/>
    <m/>
    <m/>
    <x v="3"/>
    <x v="1"/>
    <s v=""/>
    <s v="11 meses"/>
    <s v="DIRECTA"/>
    <m/>
    <x v="1"/>
    <n v="1000000"/>
    <s v="NO"/>
    <m/>
    <s v="AURORA PUENTES - KARENN CRUZ"/>
  </r>
  <r>
    <x v="0"/>
    <x v="0"/>
    <s v="Yopal"/>
    <m/>
    <s v="prestacion del servicio de inspección de todo tipo de riesgos, capacitación especializada en seguros, administración y análisis de riesgos tanto del sector privado como del sector estatal por parte de la empresa jose a. cáceres y cía ltda. "/>
    <x v="0"/>
    <m/>
    <m/>
    <m/>
    <m/>
    <x v="3"/>
    <x v="1"/>
    <s v=""/>
    <s v="11 meses"/>
    <s v="GIRO DEL NEGOCIO"/>
    <m/>
    <x v="104"/>
    <n v="9218280"/>
    <s v="NO"/>
    <m/>
    <s v="AURORA PUENTES - KARENN CRUZ"/>
  </r>
  <r>
    <x v="0"/>
    <x v="0"/>
    <s v="Yopal"/>
    <m/>
    <s v="prestacion del servicio de inspección de todo tipo de riesgos, capacitación especializada en seguros, administración y análisis de riesgos tanto del sector privado como del sector estatal por parte de la empresa lópez villamarín consultores."/>
    <x v="0"/>
    <m/>
    <m/>
    <m/>
    <m/>
    <x v="3"/>
    <x v="1"/>
    <s v=""/>
    <s v="11 meses"/>
    <s v="GIRO DEL NEGOCIO"/>
    <m/>
    <x v="104"/>
    <n v="9218280"/>
    <s v="NO"/>
    <m/>
    <s v="AURORA PUENTES - KARENN CRUZ"/>
  </r>
  <r>
    <x v="0"/>
    <x v="0"/>
    <s v="Yopal"/>
    <m/>
    <s v="realizar mantenimiento preventivo a los aires acondicionados de la sucursal yopal correspondiente al año 2018, aires tipo piso techo r22-220v y 2 tipo mini split r22-220v."/>
    <x v="0"/>
    <m/>
    <m/>
    <m/>
    <m/>
    <x v="3"/>
    <x v="1"/>
    <s v=""/>
    <s v="11 meses"/>
    <s v="DIRECTA"/>
    <m/>
    <x v="44"/>
    <n v="2800000"/>
    <s v="NO"/>
    <m/>
    <s v="AURORA PUENTES - KARENN CRUZ"/>
  </r>
  <r>
    <x v="0"/>
    <x v="0"/>
    <s v="Pasto"/>
    <m/>
    <s v="contratar el servicio de inspeccion de riesgos para sucripcion de la sucursal pasto."/>
    <x v="0"/>
    <m/>
    <m/>
    <m/>
    <m/>
    <x v="39"/>
    <x v="1"/>
    <s v=""/>
    <s v="11 meses"/>
    <s v="DIRECTA"/>
    <m/>
    <x v="105"/>
    <n v="27000000"/>
    <s v="NO"/>
    <m/>
    <s v="JAVIER ENRIQUEZ ZAMBRANO"/>
  </r>
  <r>
    <x v="0"/>
    <x v="0"/>
    <s v="Pasto"/>
    <m/>
    <s v="contratar el servicio de mantenimiento de la planta telefonica de la sucursal pasto."/>
    <x v="0"/>
    <m/>
    <m/>
    <m/>
    <m/>
    <x v="39"/>
    <x v="1"/>
    <s v=""/>
    <s v="11 meses"/>
    <s v="DIRECTA"/>
    <m/>
    <x v="4"/>
    <n v="500000"/>
    <s v="NO"/>
    <m/>
    <s v="JAVIER ENRIQUEZ ZAMBRANO"/>
  </r>
  <r>
    <x v="0"/>
    <x v="0"/>
    <s v="Pasto"/>
    <m/>
    <s v="contratar el servicio de mantenimiento de la aire acondicionado rack de la sucursal pasto."/>
    <x v="0"/>
    <m/>
    <m/>
    <m/>
    <m/>
    <x v="39"/>
    <x v="1"/>
    <s v=""/>
    <s v="11 meses"/>
    <s v="DIRECTA"/>
    <m/>
    <x v="4"/>
    <n v="500000"/>
    <s v="NO"/>
    <m/>
    <s v="JAVIER ENRIQUEZ ZAMBRANO"/>
  </r>
  <r>
    <x v="0"/>
    <x v="0"/>
    <s v="Pasto"/>
    <m/>
    <s v="contratar el servicio de mantenimiento de la fotocopiadora de la sucursal pasto."/>
    <x v="0"/>
    <m/>
    <m/>
    <m/>
    <m/>
    <x v="39"/>
    <x v="1"/>
    <s v=""/>
    <s v="11 meses"/>
    <s v="DIRECTA"/>
    <m/>
    <x v="106"/>
    <n v="800000"/>
    <s v="NO"/>
    <m/>
    <s v="JAVIER ENRIQUEZ ZAMBRANO"/>
  </r>
  <r>
    <x v="0"/>
    <x v="0"/>
    <s v="Pasto"/>
    <m/>
    <s v="contratar el servicio de mantenimiento de la planta electrica de la sucursal pasto."/>
    <x v="0"/>
    <m/>
    <m/>
    <m/>
    <m/>
    <x v="39"/>
    <x v="1"/>
    <s v=""/>
    <s v="11 meses"/>
    <s v="DIRECTA"/>
    <m/>
    <x v="1"/>
    <n v="1000000"/>
    <s v="NO"/>
    <m/>
    <s v="JAVIER ENRIQUEZ ZAMBRANO"/>
  </r>
  <r>
    <x v="0"/>
    <x v="0"/>
    <s v="Riohacha"/>
    <m/>
    <s v="Orden de Servicio Digitaliazaione Impresión carnes polizas Ap"/>
    <x v="1"/>
    <s v="92000-2018-0059"/>
    <m/>
    <m/>
    <m/>
    <x v="5"/>
    <x v="3"/>
    <s v=""/>
    <s v="10 meses"/>
    <s v="DIRECTA"/>
    <m/>
    <x v="107"/>
    <n v="11310000"/>
    <s v="NO"/>
    <m/>
    <s v="Sucursal Riohacha Tel 7272223 ext 14"/>
  </r>
  <r>
    <x v="0"/>
    <x v="0"/>
    <s v="Riohacha"/>
    <m/>
    <s v="Orden de Servicio mantenimiento Planta Electirca"/>
    <x v="1"/>
    <s v="92000-2018-0056"/>
    <m/>
    <m/>
    <m/>
    <x v="16"/>
    <x v="3"/>
    <s v=""/>
    <s v="10 meses"/>
    <s v="DIRECTA"/>
    <m/>
    <x v="108"/>
    <n v="3355000"/>
    <s v="NO"/>
    <m/>
    <s v="Sucursal Riohacha Tel 7272223 ext 14"/>
  </r>
  <r>
    <x v="0"/>
    <x v="0"/>
    <s v="Riohacha"/>
    <m/>
    <s v="Orden de Servicio Mantenimiento Aires Acondicionados"/>
    <x v="0"/>
    <s v="Tramite segundo semestre"/>
    <m/>
    <m/>
    <m/>
    <x v="45"/>
    <x v="3"/>
    <s v=""/>
    <s v="11 meses"/>
    <s v="DIRECTA"/>
    <m/>
    <x v="22"/>
    <n v="2000000"/>
    <s v="NO"/>
    <m/>
    <s v="Sucursal Riohacha Tel 7272223 ext 14"/>
  </r>
  <r>
    <x v="0"/>
    <x v="0"/>
    <s v="Riohacha"/>
    <m/>
    <s v="Orden de Servicio Arriendo Espacio Planta Electriva"/>
    <x v="0"/>
    <s v="Tramite segundo semestre"/>
    <m/>
    <m/>
    <m/>
    <x v="16"/>
    <x v="3"/>
    <s v=""/>
    <s v="11 meses"/>
    <s v="DIRECTA"/>
    <m/>
    <x v="108"/>
    <n v="3355000"/>
    <s v="NO"/>
    <m/>
    <s v="Sucursal Riohacha Tel 7272223 ext 14"/>
  </r>
  <r>
    <x v="0"/>
    <x v="0"/>
    <s v="Sincelejo"/>
    <m/>
    <s v="contratar el servicio de mantenimiento de los aires acondicionados de la sucursal sincelejo."/>
    <x v="1"/>
    <s v="Contratado 92000-2018-0062"/>
    <m/>
    <m/>
    <m/>
    <x v="3"/>
    <x v="1"/>
    <s v=""/>
    <s v="11 meses"/>
    <s v="DIRECTA"/>
    <m/>
    <x v="109"/>
    <n v="1710000"/>
    <s v="NO"/>
    <m/>
    <s v="JUAN CARLOS BEJARANO"/>
  </r>
  <r>
    <x v="0"/>
    <x v="0"/>
    <s v="Sincelejo"/>
    <m/>
    <s v="contratar el servicio de parqueadero para tres vehiculo de tres funcionarios de la sucursal sincelejo."/>
    <x v="1"/>
    <s v="Contratado 92000-2018-0066"/>
    <m/>
    <m/>
    <m/>
    <x v="3"/>
    <x v="1"/>
    <s v=""/>
    <s v="11 meses"/>
    <s v="DIRECTA"/>
    <m/>
    <x v="110"/>
    <n v="2690964"/>
    <s v="NO"/>
    <m/>
    <s v="JUAN CARLOS BEJARANO"/>
  </r>
  <r>
    <x v="0"/>
    <x v="0"/>
    <s v="Sincelejo"/>
    <m/>
    <s v="contratar el servicio de elaboracion e impresión de los carnets de las polizas de accidentes personales de la sucursal sincelejo."/>
    <x v="1"/>
    <s v="Contratado 92000-2018-0067"/>
    <m/>
    <m/>
    <m/>
    <x v="3"/>
    <x v="1"/>
    <s v=""/>
    <s v="11 meses"/>
    <s v="DIRECTA"/>
    <m/>
    <x v="111"/>
    <n v="10000000"/>
    <s v="NO"/>
    <m/>
    <s v="JUAN CARLOS BEJARANO"/>
  </r>
  <r>
    <x v="0"/>
    <x v="0"/>
    <s v="Sincelejo"/>
    <m/>
    <s v="contratar el servicio de mantenimiento de la planta electrica de la sucursal sincelejo."/>
    <x v="0"/>
    <s v="sera contratado en el mes de septiembre."/>
    <m/>
    <m/>
    <m/>
    <x v="3"/>
    <x v="1"/>
    <s v=""/>
    <s v="11 meses"/>
    <s v="DIRECTA"/>
    <m/>
    <x v="112"/>
    <n v="500000"/>
    <s v="NO"/>
    <m/>
    <s v="JUAN CARLOS BEJARANO"/>
  </r>
  <r>
    <x v="1"/>
    <x v="2"/>
    <s v="Gerencia de Inversiones "/>
    <m/>
    <s v="Contratrar los servicios de cálculo, determinación y proveeduría o suministro de información para la valoración de las inversiones de La Previsora  S.A._x000a_"/>
    <x v="1"/>
    <s v="prórroga y adición"/>
    <d v="2018-02-13T00:00:00"/>
    <m/>
    <n v="209"/>
    <x v="44"/>
    <x v="12"/>
    <d v="2018-02-14T00:00:00"/>
    <s v="24 meses"/>
    <s v="CERRADA"/>
    <m/>
    <x v="51"/>
    <n v="30000000"/>
    <s v="SI"/>
    <m/>
    <s v="CAROLINA TOVAR ARAGÓN_x000a_"/>
  </r>
  <r>
    <x v="1"/>
    <x v="2"/>
    <s v="Gerencia de Inversiones "/>
    <m/>
    <s v="Asesoría en implicaciones jurídicas referente a operaciones cambiarias"/>
    <x v="0"/>
    <s v="En proceso de solicitud"/>
    <m/>
    <m/>
    <m/>
    <x v="46"/>
    <x v="9"/>
    <m/>
    <m/>
    <s v="CERRADA - ORDEN DE SERVICIO"/>
    <m/>
    <x v="86"/>
    <n v="8000000"/>
    <s v="NO"/>
    <m/>
    <s v="CAROLINA TOVAR ARAGÓN_x000a_"/>
  </r>
  <r>
    <x v="1"/>
    <x v="4"/>
    <s v="Gerencia de Riesgo"/>
    <m/>
    <s v="Contratación consultoría especializada Actuario responsable"/>
    <x v="3"/>
    <m/>
    <m/>
    <m/>
    <n v="360"/>
    <x v="47"/>
    <x v="10"/>
    <d v="2018-09-14T00:00:00"/>
    <s v="12 meses"/>
    <s v="DIRECTA"/>
    <m/>
    <x v="113"/>
    <n v="0"/>
    <s v="SI"/>
    <m/>
    <s v="SANDRA PATRICIA CEDIEL BRAVO"/>
  </r>
  <r>
    <x v="1"/>
    <x v="4"/>
    <s v="Gerencia de Riesgo"/>
    <m/>
    <s v="Servicios de consultoría especializada para el mantenimiento de la línea ética de Previsora "/>
    <x v="3"/>
    <n v="222"/>
    <m/>
    <m/>
    <n v="359"/>
    <x v="22"/>
    <x v="9"/>
    <d v="2018-02-14T00:00:00"/>
    <s v="12 meses"/>
    <s v="CERRADA"/>
    <m/>
    <x v="114"/>
    <n v="30782000"/>
    <s v="SI"/>
    <m/>
    <s v="INÉS NIETO QUINTERO"/>
  </r>
  <r>
    <x v="1"/>
    <x v="4"/>
    <s v="Gerencia de Riesgo"/>
    <m/>
    <s v="Servicios de consultoría especializada para implementación de estrategias de continuidad de negocio"/>
    <x v="0"/>
    <s v="fecha por definir"/>
    <d v="2018-04-12T00:00:00"/>
    <d v="2018-05-21T00:00:00"/>
    <m/>
    <x v="48"/>
    <x v="0"/>
    <s v=""/>
    <s v="12 meses"/>
    <s v="CERRADA"/>
    <m/>
    <x v="90"/>
    <n v="35000000"/>
    <s v="SI"/>
    <m/>
    <s v="SANDRA PATRICIA CEDIEL BRAVO"/>
  </r>
  <r>
    <x v="1"/>
    <x v="4"/>
    <s v="Gerencia de Riesgo"/>
    <m/>
    <s v="Servicios de consultoría especializada para seguridad en la información"/>
    <x v="1"/>
    <m/>
    <m/>
    <m/>
    <n v="211"/>
    <x v="3"/>
    <x v="1"/>
    <d v="2018-02-14T00:00:00"/>
    <s v="12 meses"/>
    <s v="CERRADA"/>
    <m/>
    <x v="115"/>
    <n v="75000000"/>
    <s v="SI"/>
    <m/>
    <s v="SANDRA PATRICIA CEDIEL BRAVO"/>
  </r>
  <r>
    <x v="1"/>
    <x v="4"/>
    <s v="Gerencia de Riesgo"/>
    <m/>
    <s v="Mantenimiento de base de datos recopilada de agencias internacionales y organismos de control disciplinario nacional"/>
    <x v="1"/>
    <m/>
    <s v="18/05/2018_x000a_09/07/2018"/>
    <m/>
    <n v="304"/>
    <x v="22"/>
    <x v="9"/>
    <d v="2018-10-02T00:00:00"/>
    <s v="12 meses"/>
    <s v="DIRECTA"/>
    <m/>
    <x v="116"/>
    <n v="5872000"/>
    <s v="SI"/>
    <m/>
    <s v="INÉS NIETO QUINTERO"/>
  </r>
  <r>
    <x v="0"/>
    <x v="0"/>
    <s v="Ibague"/>
    <m/>
    <s v="mantenimiento extintores proveedor VICTOR ALFONSO CAÑON MUÑOZ"/>
    <x v="1"/>
    <s v="pago por caja menor"/>
    <m/>
    <m/>
    <m/>
    <x v="22"/>
    <x v="9"/>
    <s v=""/>
    <s v="3 dias"/>
    <s v="DIRECTA"/>
    <m/>
    <x v="117"/>
    <n v="71000"/>
    <s v="NO"/>
    <m/>
    <s v="LELIA ROSA LOPEZ HERNANDEZ "/>
  </r>
  <r>
    <x v="0"/>
    <x v="0"/>
    <s v="Ibague"/>
    <m/>
    <s v="mantenimiento aire acondicionado"/>
    <x v="0"/>
    <m/>
    <m/>
    <m/>
    <m/>
    <x v="6"/>
    <x v="4"/>
    <s v=""/>
    <s v="3 dias"/>
    <s v="DIRECTA"/>
    <m/>
    <x v="118"/>
    <n v="700000"/>
    <s v="NO"/>
    <m/>
    <s v="LELIA ROSA LOPEZ HERNANDEZ "/>
  </r>
  <r>
    <x v="0"/>
    <x v="0"/>
    <s v="Ibague"/>
    <m/>
    <s v="mantenimiento fotocopiadora proveedor JUAN CARLOS DUQUE"/>
    <x v="1"/>
    <s v="92000/2018/0017"/>
    <m/>
    <m/>
    <m/>
    <x v="49"/>
    <x v="1"/>
    <s v=""/>
    <s v="6 meses"/>
    <s v="DIRECTA"/>
    <m/>
    <x v="119"/>
    <n v="0"/>
    <s v="NO"/>
    <m/>
    <s v="LELIA ROSA LOPEZ HERNANDEZ "/>
  </r>
  <r>
    <x v="0"/>
    <x v="0"/>
    <s v="Ibague"/>
    <m/>
    <s v="contrato elaboracion carnet accidentes personales juveniles Proveedor OSVALDO ELIECER  HOLGUIN"/>
    <x v="1"/>
    <s v="9200/2018/198"/>
    <m/>
    <m/>
    <m/>
    <x v="45"/>
    <x v="3"/>
    <s v=""/>
    <s v="11 meses"/>
    <s v="DIRECTA"/>
    <m/>
    <x v="3"/>
    <n v="7000000"/>
    <s v="NO"/>
    <m/>
    <s v="LELIA ROSA LOPEZ HERNANDEZ "/>
  </r>
  <r>
    <x v="0"/>
    <x v="0"/>
    <s v="Ibague"/>
    <m/>
    <s v="contrato inspector de riesgos proveedor CONSIGES S.A.S"/>
    <x v="1"/>
    <s v="92000/2018/197"/>
    <m/>
    <m/>
    <m/>
    <x v="45"/>
    <x v="3"/>
    <s v=""/>
    <s v="11 meses"/>
    <s v="DIRECTA"/>
    <m/>
    <x v="60"/>
    <n v="10000000"/>
    <s v="NO"/>
    <m/>
    <s v="LELIA ROSA LOPEZ HERNANDEZ "/>
  </r>
  <r>
    <x v="0"/>
    <x v="0"/>
    <s v="Ibague"/>
    <m/>
    <s v="contrato inspector de riesgos proveedor INGETECHS COLOMBIA GROUP"/>
    <x v="1"/>
    <s v="92000/2018/196"/>
    <m/>
    <m/>
    <m/>
    <x v="45"/>
    <x v="3"/>
    <s v=""/>
    <s v="11 meses"/>
    <s v="DIRECTA"/>
    <m/>
    <x v="25"/>
    <n v="15000000"/>
    <s v="NO"/>
    <m/>
    <s v="LELIA ROSA LOPEZ HERNANDEZ "/>
  </r>
  <r>
    <x v="0"/>
    <x v="0"/>
    <s v="Armenia"/>
    <m/>
    <s v="compra de dos equipos de aire acondicionado para uso de la sala de ventas y area comercial suc armenia"/>
    <x v="0"/>
    <m/>
    <m/>
    <m/>
    <m/>
    <x v="50"/>
    <x v="9"/>
    <s v=""/>
    <s v="1 mes"/>
    <s v="DIRECTA"/>
    <m/>
    <x v="120"/>
    <n v="11000000"/>
    <s v="NO"/>
    <m/>
    <s v="DARIO ALONSO MARIN PELAEZ"/>
  </r>
  <r>
    <x v="0"/>
    <x v="0"/>
    <s v="Armenia"/>
    <m/>
    <s v="compra de dos telefonos para uso del gerente y subgerente suc armenia"/>
    <x v="1"/>
    <s v="TRAMITADO"/>
    <m/>
    <m/>
    <m/>
    <x v="24"/>
    <x v="3"/>
    <s v=""/>
    <s v="15 dias"/>
    <s v="DIRECTA"/>
    <m/>
    <x v="121"/>
    <n v="950000"/>
    <s v="NO"/>
    <m/>
    <s v="DARIO ALONSO MARIN PELAEZ"/>
  </r>
  <r>
    <x v="1"/>
    <x v="7"/>
    <s v="Gerencia de Indemnizaciones Soat, Vida y Ap"/>
    <m/>
    <s v="Realizar la contratación del servicio de auditoría médica, técnica y jurídica de los reclamos presentados a nivel nacional, tanto por personas naturales como jurídicas, que afecten los amparos de las pólizas de los ramos de Seguro Obligatorio de Accidentes de Tránsito - SOAT  y Accidentes Personales que fueron expedidas por la Compañía."/>
    <x v="1"/>
    <m/>
    <d v="2018-04-12T00:00:00"/>
    <m/>
    <n v="234"/>
    <x v="48"/>
    <x v="0"/>
    <d v="2018-02-14T00:00:00"/>
    <s v="36 meses"/>
    <s v="GIRO DEL NEGOCIO"/>
    <m/>
    <x v="122"/>
    <n v="853030586"/>
    <s v="SI"/>
    <m/>
    <s v="SANDRA PATRICIA PEDROZA VELASCO_x000a_OSMAN ALBERTO PIÑEROS MUÑOZ"/>
  </r>
  <r>
    <x v="1"/>
    <x v="0"/>
    <s v="Gerencia de Sucursales"/>
    <m/>
    <s v="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y Cartagena)"/>
    <x v="1"/>
    <m/>
    <m/>
    <m/>
    <n v="119"/>
    <x v="3"/>
    <x v="1"/>
    <d v="2017-12-21T00:00:00"/>
    <s v="3 meses"/>
    <s v="CERRADA"/>
    <m/>
    <x v="123"/>
    <n v="1625983058"/>
    <s v="NO"/>
    <m/>
    <s v="NADIR VARGAS"/>
  </r>
  <r>
    <x v="1"/>
    <x v="0"/>
    <s v="Gerencia de Sucursales"/>
    <m/>
    <s v="Desarrollo y funcionamiento del Sistema Unificado de Consulta de intermediarios (SUCIS) greimial en cumplimiento de la Circular 050/2015"/>
    <x v="1"/>
    <s v="se tramita por giro del negocio 29/06/2018"/>
    <d v="2018-04-12T00:00:00"/>
    <d v="2018-06-01T00:00:00"/>
    <m/>
    <x v="51"/>
    <x v="0"/>
    <s v=""/>
    <s v="12 meses"/>
    <s v="GIRO DEL NEGOCIO"/>
    <m/>
    <x v="124"/>
    <n v="4819350.6666666605"/>
    <s v="SI"/>
    <m/>
    <s v="NADIR VARGAS"/>
  </r>
  <r>
    <x v="1"/>
    <x v="0"/>
    <s v="Gerencia de Sucursales"/>
    <m/>
    <s v="Plataforma de redenciones para aliados estrategicos Plan de Incentivos Previpass 2018"/>
    <x v="1"/>
    <m/>
    <m/>
    <m/>
    <n v="203"/>
    <x v="6"/>
    <x v="4"/>
    <d v="2018-02-14T00:00:00"/>
    <s v="10 meses"/>
    <s v="CERRADA"/>
    <m/>
    <x v="125"/>
    <n v="96251760"/>
    <s v="SI"/>
    <m/>
    <s v="NADIR VARGAS"/>
  </r>
  <r>
    <x v="1"/>
    <x v="0"/>
    <s v="Gerencia de Sucursales"/>
    <m/>
    <s v="Bonos premiación del segundo semestre de 2017, plan de incentivos sucursales"/>
    <x v="1"/>
    <m/>
    <m/>
    <m/>
    <n v="117"/>
    <x v="3"/>
    <x v="1"/>
    <d v="2017-12-19T00:00:00"/>
    <m/>
    <s v="ABIERTA"/>
    <m/>
    <x v="126"/>
    <n v="18685000"/>
    <s v="NO"/>
    <m/>
    <s v="NADIR VARGAS"/>
  </r>
  <r>
    <x v="1"/>
    <x v="0"/>
    <s v="Gerencia de Sucursales"/>
    <m/>
    <s v="Suministro de bonos regalo para generar incentivos adicionales a su fuerza de ventas realizada a través de sus intermediarios de seguros como también a la gestión comercial que las sucursales realizan para incrementar las ventas en los ramos de la compañía"/>
    <x v="1"/>
    <m/>
    <m/>
    <m/>
    <n v="264"/>
    <x v="44"/>
    <x v="12"/>
    <d v="2018-07-04T00:00:00"/>
    <m/>
    <s v="CERRADA"/>
    <m/>
    <x v="127"/>
    <n v="117744000"/>
    <s v="NO"/>
    <m/>
    <s v="NADIR VARGAS"/>
  </r>
  <r>
    <x v="1"/>
    <x v="0"/>
    <s v="Gerencia de Sucursales"/>
    <m/>
    <s v="Servicios de coordinación y logística para el alojamiento, transporte terrestre urbano, terrestre intermunicipal y aéreo y manutención para los funcionarios y Directivos de la compañia  de seguros  y demás acompañantes designados por LA PREVISORA S.A. Plan de Incentivos  Previpass 2017 (Valle de Cauca  -Panama)"/>
    <x v="1"/>
    <m/>
    <s v="N/A"/>
    <m/>
    <n v="145"/>
    <x v="3"/>
    <x v="1"/>
    <d v="2017-12-28T00:00:00"/>
    <s v="6 meses"/>
    <s v="CERRADA"/>
    <m/>
    <x v="88"/>
    <n v="93227000"/>
    <s v="NO"/>
    <m/>
    <s v="NADIR VARGAS"/>
  </r>
  <r>
    <x v="1"/>
    <x v="0"/>
    <s v="Gerencia de Sucursales"/>
    <m/>
    <s v="Formación para Aliados Estratégicos – Circular 050/2015_x000a_"/>
    <x v="1"/>
    <m/>
    <m/>
    <m/>
    <m/>
    <x v="19"/>
    <x v="10"/>
    <s v=""/>
    <s v="12 meses"/>
    <s v="GIRO DEL NEGOCIO"/>
    <m/>
    <x v="128"/>
    <n v="180000000"/>
    <s v="NO"/>
    <m/>
    <s v="NADIR VARGAS"/>
  </r>
  <r>
    <x v="1"/>
    <x v="0"/>
    <s v="Gerencia de Sucursales"/>
    <m/>
    <s v="Servicio de consulta en línea de datos personales, e información comercial  de personas naturales y/o jurídicas que se encuentren en  procesos de vinculación y/o vinculadas con la Compañía y la generación de procesos que permitan gestionar el riesgo."/>
    <x v="1"/>
    <m/>
    <m/>
    <m/>
    <m/>
    <x v="52"/>
    <x v="10"/>
    <s v=""/>
    <s v="12 meses"/>
    <s v="ABIERTA"/>
    <m/>
    <x v="129"/>
    <n v="14911600"/>
    <s v="NO"/>
    <m/>
    <s v="NADIR VARGAS"/>
  </r>
  <r>
    <x v="1"/>
    <x v="0"/>
    <s v="Gerencia de Sucursales"/>
    <m/>
    <s v="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 Cartagena)"/>
    <x v="1"/>
    <m/>
    <d v="2018-02-13T00:00:00"/>
    <m/>
    <n v="119"/>
    <x v="3"/>
    <x v="1"/>
    <d v="2017-12-21T00:00:00"/>
    <s v="6 meses"/>
    <s v="ABIERTA"/>
    <m/>
    <x v="123"/>
    <n v="1625983058"/>
    <s v="NO"/>
    <m/>
    <s v="NADIR VARGAS"/>
  </r>
  <r>
    <x v="0"/>
    <x v="0"/>
    <s v="Popayán"/>
    <m/>
    <s v="Contratar el servicio de instalaciones eléctricas y puntos de red "/>
    <x v="0"/>
    <m/>
    <m/>
    <m/>
    <m/>
    <x v="22"/>
    <x v="9"/>
    <s v=""/>
    <m/>
    <s v="DIRECTA"/>
    <m/>
    <x v="4"/>
    <n v="500000"/>
    <s v="NO"/>
    <m/>
    <s v="ANA MARIA MUÑOZ SIMMONDS Y NORMA CRISTINA GONZALEZ"/>
  </r>
  <r>
    <x v="0"/>
    <x v="0"/>
    <s v="Popayán"/>
    <m/>
    <s v="Contratar el servicio de mantenimiento de muebles y enseres "/>
    <x v="0"/>
    <m/>
    <m/>
    <m/>
    <m/>
    <x v="48"/>
    <x v="0"/>
    <s v=""/>
    <m/>
    <s v="DIRECTA"/>
    <m/>
    <x v="130"/>
    <n v="1970000"/>
    <s v="NO"/>
    <m/>
    <s v="ANA MARIA MUÑOZ SIMMONDS Y NORMA CRISTINA GONZALEZ"/>
  </r>
  <r>
    <x v="0"/>
    <x v="0"/>
    <s v="Popayán"/>
    <m/>
    <s v="Contratar el servicio de mantenimiento de l aire acondicionado y cuarto de aire "/>
    <x v="0"/>
    <m/>
    <m/>
    <m/>
    <m/>
    <x v="11"/>
    <x v="6"/>
    <s v=""/>
    <m/>
    <s v="DIRECTA"/>
    <m/>
    <x v="131"/>
    <n v="1100000"/>
    <s v="NO"/>
    <m/>
    <s v="ANA MARIA MUÑOZ SIMMONDS Y NORMA CRISTINA GONZALEZ"/>
  </r>
  <r>
    <x v="0"/>
    <x v="0"/>
    <s v="Popayán"/>
    <m/>
    <s v="Contratar el servicio de mantenimiento de la planta de telefónica de la sucursal Popayán "/>
    <x v="0"/>
    <m/>
    <m/>
    <m/>
    <m/>
    <x v="6"/>
    <x v="4"/>
    <s v=""/>
    <m/>
    <s v="DIRECTA"/>
    <m/>
    <x v="132"/>
    <n v="860000"/>
    <s v="NO"/>
    <m/>
    <s v="ANA MARIA MUÑOZ SIMMONDS Y NORMA CRISTINA GONZALEZ"/>
  </r>
  <r>
    <x v="0"/>
    <x v="0"/>
    <s v="Popayán"/>
    <m/>
    <s v="Contratar el servicio de inspección de riesgos "/>
    <x v="0"/>
    <m/>
    <m/>
    <m/>
    <m/>
    <x v="39"/>
    <x v="1"/>
    <s v=""/>
    <m/>
    <s v="DIRECTA"/>
    <m/>
    <x v="9"/>
    <n v="20000000"/>
    <s v="NO"/>
    <m/>
    <s v="ANA MARIA MUÑOZ SIMMONDS Y NORMA CRISTINA GONZALEZ"/>
  </r>
  <r>
    <x v="0"/>
    <x v="0"/>
    <s v="Popayán"/>
    <m/>
    <s v="Contratar el servicio de elaboración de Carnet "/>
    <x v="1"/>
    <m/>
    <m/>
    <m/>
    <m/>
    <x v="3"/>
    <x v="1"/>
    <s v=""/>
    <m/>
    <s v="DIRECTA"/>
    <m/>
    <x v="3"/>
    <n v="7000000"/>
    <s v="NO"/>
    <m/>
    <s v="ANA MARIA MUÑOZ SIMMONDS Y NORMA CRISTINA GONZALEZ"/>
  </r>
  <r>
    <x v="0"/>
    <x v="0"/>
    <s v="Popayán"/>
    <m/>
    <s v="Contratar el servicio de fotocopias "/>
    <x v="0"/>
    <m/>
    <m/>
    <m/>
    <m/>
    <x v="3"/>
    <x v="1"/>
    <s v=""/>
    <m/>
    <s v="DIRECTA"/>
    <m/>
    <x v="133"/>
    <n v="714000"/>
    <s v="NO"/>
    <m/>
    <s v="ANA MARIA MUÑOZ SIMMONDS Y NORMA CRISTINA GONZALEZ"/>
  </r>
  <r>
    <x v="1"/>
    <x v="3"/>
    <s v="Gerencia Jurídica "/>
    <m/>
    <s v="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
    <x v="1"/>
    <s v="finalizado (No se efectúa esta contratación, toda vez que una vez surtidos los procesos de selección correspondientes, en la actualidad el grupo de trabajo de la Gerencia Jurídica ha quedado conformado)_x000a__x000a_"/>
    <d v="2018-07-11T00:00:00"/>
    <m/>
    <m/>
    <x v="53"/>
    <x v="12"/>
    <s v=""/>
    <s v="12 meses"/>
    <s v="DIRECTA"/>
    <m/>
    <x v="87"/>
    <n v="12000000"/>
    <s v="NO"/>
    <m/>
    <s v="SONIA JARAMILLO SARMIENTO"/>
  </r>
  <r>
    <x v="1"/>
    <x v="3"/>
    <s v="Gerencia Jurídica "/>
    <m/>
    <s v="Afiliación de La Previsora como socio colectivo de Acoldese, que refiere beneficios que le permiten a la Compañía una constante actualización en los diferentes temas normativos y jurisprudenciales que impactan al sector asegurador, así como su participación en debates sobre temas de seguros de interés, en las denominadas tertulias académicas."/>
    <x v="1"/>
    <s v="no tramitado (Para el mes de agosto de 2018, se efectuará la correspondiente afiliación con el apoo del Grupo de Adquisiciones de Bienes y Servicios."/>
    <d v="2018-07-11T00:00:00"/>
    <m/>
    <n v="335"/>
    <x v="54"/>
    <x v="12"/>
    <d v="2018-08-24T00:00:00"/>
    <s v="12 meses"/>
    <s v="DIRECTA"/>
    <m/>
    <x v="134"/>
    <n v="1155000"/>
    <s v="NO"/>
    <m/>
    <s v="SONIA JARAMILLO SARMIENTO"/>
  </r>
  <r>
    <x v="1"/>
    <x v="3"/>
    <s v="Gerencia Jurídica "/>
    <m/>
    <s v="Prestación de servicios profesionales para realizar el trámite de registros y renovaciones de La Previsora ante la Superintendencia de Industria y Comercio."/>
    <x v="1"/>
    <s v="finalizado (Contrato en Ejecución)"/>
    <s v="N/A"/>
    <m/>
    <n v="170"/>
    <x v="12"/>
    <x v="3"/>
    <d v="2018-01-17T00:00:00"/>
    <s v="12 meses"/>
    <s v="DIRECTA"/>
    <m/>
    <x v="135"/>
    <n v="22560500"/>
    <s v="NO"/>
    <m/>
    <s v="SONIA JARAMILLO SARMIENTO"/>
  </r>
  <r>
    <x v="1"/>
    <x v="3"/>
    <s v="Gerencia Jurídica "/>
    <m/>
    <s v="Renovación Orden de Servicio - 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
    <x v="3"/>
    <s v="Desistido (Toda vez que una vez surtidos los procesos de selección correspondientes, en la actualidad el grupo de trabajo de la Gerencia Jurídica ha quedado conformado)"/>
    <d v="2018-02-13T00:00:00"/>
    <m/>
    <n v="200"/>
    <x v="37"/>
    <x v="1"/>
    <d v="2018-02-14T00:00:00"/>
    <s v="12 meses"/>
    <s v="DIRECTA"/>
    <m/>
    <x v="87"/>
    <n v="30000000"/>
    <s v="SI"/>
    <m/>
    <s v="SONIA JARAMILLO SARMIENTO"/>
  </r>
  <r>
    <x v="1"/>
    <x v="3"/>
    <s v="Gerencia Jurídica "/>
    <m/>
    <s v="Consultoría para el acompañamiento en la implementación de la función de cumplimiento normativo a cargo de la Gerencia Jurídica (metodologías, procedimientos, flujos de los procesos requeridos, articulación de funciones con las áreas ya existentes (Riesgo, Control Interno, etc)."/>
    <x v="3"/>
    <s v="valor Por definir alcance"/>
    <m/>
    <m/>
    <n v="334"/>
    <x v="14"/>
    <x v="7"/>
    <d v="2018-08-24T00:00:00"/>
    <m/>
    <s v="DIRECTA"/>
    <m/>
    <x v="55"/>
    <n v="0"/>
    <s v="SI"/>
    <m/>
    <s v="SONIA JARAMILLO SARMIENTO"/>
  </r>
  <r>
    <x v="1"/>
    <x v="0"/>
    <s v="Oficina De Mercadeo Y Publicidad "/>
    <m/>
    <s v="Contratar los servicios profesionales parea el suministro, marcación con el logo de PREVISORA de material promocional de la compañía para los obsequios de fin de año (maletines)"/>
    <x v="1"/>
    <s v="unido al proceso 421"/>
    <m/>
    <m/>
    <n v="414"/>
    <x v="7"/>
    <x v="5"/>
    <d v="2018-11-02T00:00:00"/>
    <s v="3 meses"/>
    <s v="CERRADA"/>
    <m/>
    <x v="136"/>
    <n v="139000000"/>
    <s v="NO"/>
    <m/>
    <s v="ANDRÉS FELIPE PÉREZ CARDOZO _x000a_(JEFE OFICINA DE MERCADEO Y PUBLICIDAD)"/>
  </r>
  <r>
    <x v="1"/>
    <x v="0"/>
    <s v="Oficina De Mercadeo Y Publicidad "/>
    <m/>
    <s v="Contratar los servicios de elaboración y suministro de piezas graficas impresas de material publicitario, material P.O.P (punto de compra), Merchandising y correo directo de LA PREVISORA S.A. (Prórroga y adición)"/>
    <x v="1"/>
    <s v="Prórroga y adición"/>
    <d v="2018-02-09T00:00:00"/>
    <m/>
    <m/>
    <x v="12"/>
    <x v="3"/>
    <s v=""/>
    <s v="12 meses"/>
    <s v="CERRADA"/>
    <m/>
    <x v="137"/>
    <n v="324705888"/>
    <s v="NO"/>
    <m/>
    <s v="ANDRÉS FELIPE PÉREZ CARDOZO _x000a_(JEFE OFICINA DE MERCADEO Y PUBLICIDAD)"/>
  </r>
  <r>
    <x v="1"/>
    <x v="0"/>
    <s v="Oficina De Mercadeo Y Publicidad "/>
    <m/>
    <s v="Contratar los servicios profesionales de banco de fotos y videos"/>
    <x v="1"/>
    <m/>
    <d v="2018-05-18T00:00:00"/>
    <m/>
    <n v="255"/>
    <x v="41"/>
    <x v="2"/>
    <d v="2018-02-14T00:00:00"/>
    <s v="12 meses"/>
    <s v="DIRECTA"/>
    <m/>
    <x v="138"/>
    <n v="9845391"/>
    <s v="NO"/>
    <m/>
    <s v="ANDRÉS FELIPE PÉREZ CARDOZO _x000a_(JEFE OFICINA DE MERCADEO Y PUBLICIDAD)"/>
  </r>
  <r>
    <x v="1"/>
    <x v="0"/>
    <s v="Oficina De Mercadeo Y Publicidad "/>
    <m/>
    <s v="Contratar los servicios profesionales de publicidad desarrollando actividades de mercadeo relacional, programas de lealtad y estrategias CRM mediante el acompañamiento comercial a nivel nacional en las diferentes actividades que requiera LA PREVISORA."/>
    <x v="1"/>
    <m/>
    <d v="2018-03-06T00:00:00"/>
    <m/>
    <n v="214"/>
    <x v="11"/>
    <x v="6"/>
    <d v="2018-02-14T00:00:00"/>
    <s v="9 meses"/>
    <s v="ABIERTA"/>
    <m/>
    <x v="139"/>
    <n v="830000000"/>
    <s v="NO"/>
    <m/>
    <s v="ANDRÉS FELIPE PÉREZ CARDOZO _x000a_(JEFE OFICINA DE MERCADEO Y PUBLICIDAD)"/>
  </r>
  <r>
    <x v="1"/>
    <x v="0"/>
    <s v="Oficina De Mercadeo Y Publicidad "/>
    <m/>
    <s v="Contratar los servicios profesionales parea el suministro, marcación con el logo de PREVISORA de material promocional de la compañía"/>
    <x v="1"/>
    <m/>
    <d v="2018-02-13T00:00:00"/>
    <m/>
    <n v="215"/>
    <x v="6"/>
    <x v="4"/>
    <d v="2018-02-14T00:00:00"/>
    <s v="10 meses"/>
    <s v="CERRADA"/>
    <m/>
    <x v="51"/>
    <n v="130000000"/>
    <s v="NO"/>
    <m/>
    <s v="ANDRÉS FELIPE PÉREZ CARDOZO _x000a_(JEFE OFICINA DE MERCADEO Y PUBLICIDAD)"/>
  </r>
  <r>
    <x v="1"/>
    <x v="0"/>
    <s v="Oficina De Mercadeo Y Publicidad "/>
    <m/>
    <s v="Contratar los servicios profesionales para desarrollar toda la creatividad y la logística en la realización y participación en actividades bajo la técnica publicitaria denominada  BTL (por sus siglas en inglés Below the line) de experiencia de marca y en eventos que requieran el acompañamiento comercial a nivel nacional en las diferentes acciones comerciales en los que solicite LA PREVISORA S.A. Diseñar el material de branding requerido como apoyo para las diferentes actividades y desarrollar cada actividad de acuerdo con los lineamientos requeridos por LA PREVISORA S.A. consistentes en emplear formas de comunicación dirigidas a un segmento específico (target) empleando la creatividad, la sorpresa o el sentido de oportunidad, creando a su vez canales novedosos para comunicar el mensaje deseado. "/>
    <x v="1"/>
    <m/>
    <d v="2018-02-13T00:00:00"/>
    <m/>
    <n v="92"/>
    <x v="6"/>
    <x v="4"/>
    <d v="2017-11-17T00:00:00"/>
    <s v="10 meses"/>
    <s v="CERRADA"/>
    <m/>
    <x v="140"/>
    <n v="320000000"/>
    <s v="NO"/>
    <m/>
    <s v="ANDRÉS FELIPE PÉREZ CARDOZO _x000a_(JEFE OFICINA DE MERCADEO Y PUBLICIDAD)"/>
  </r>
  <r>
    <x v="1"/>
    <x v="0"/>
    <s v="Oficina De Mercadeo Y Publicidad "/>
    <m/>
    <s v="Contratar los servicios de coordinación logística para el alojamiento, transporte terrestre urbano, terrestre intermunicipal y aéreo, así como la disponibilidad de auditorio o salón dotado de todas las ayudas audiovisuales y tecnológicas,  la manutención de los funcionarios de LA PREVISORA S.A. y personas de acompañamientos logístico, y demás acompañantes designados por LA PREVISORA S.A., para los comités de gestión que se realizarán durante el 2018"/>
    <x v="1"/>
    <m/>
    <s v="N/A"/>
    <m/>
    <n v="145"/>
    <x v="3"/>
    <x v="1"/>
    <d v="2017-12-28T00:00:00"/>
    <s v="11 meses"/>
    <s v="CERRADA"/>
    <m/>
    <x v="141"/>
    <n v="271952024"/>
    <s v="NO"/>
    <m/>
    <s v="ANDRÉS FELIPE PÉREZ CARDOZO _x000a_(JEFE OFICINA DE MERCADEO Y PUBLICIDAD)"/>
  </r>
  <r>
    <x v="1"/>
    <x v="0"/>
    <s v="Oficina De Mercadeo Y Publicidad "/>
    <m/>
    <s v="Contratar los servicios de marketing digital para diseñar, implementar, administrar y controlar la estrategia de LA PREVISORA en sus canales digitales mediante la realización de acciones que contribuyan al posicionamiento y generación de leads (SEO-SEM-contenidos y pauta publicitaria) en redes sociales y pagina web-Blog, generar contenidos que contribuyan a mejorar de manera permanente la interacción y  crecimiento de las comunidades de forma orgánica y paga. (Prórroga y adición al Contrato 033-2017)_x000a_"/>
    <x v="1"/>
    <s v="tramitado jurídica prórroga por 2018"/>
    <m/>
    <m/>
    <m/>
    <x v="3"/>
    <x v="1"/>
    <s v=""/>
    <s v="11 meses"/>
    <s v="ABIERTA"/>
    <m/>
    <x v="142"/>
    <e v="#REF!"/>
    <s v="NO"/>
    <m/>
    <s v="ANDRÉS FELIPE PÉREZ CARDOZO _x000a_(JEFE OFICINA DE MERCADEO Y PUBLICIDAD)"/>
  </r>
  <r>
    <x v="1"/>
    <x v="0"/>
    <s v="Oficina De Mercadeo Y Publicidad "/>
    <m/>
    <s v="Contratar los servicios de diseño de piezas graficas de acuerdo a las necesidades de PREVISORA."/>
    <x v="1"/>
    <m/>
    <s v="N/A"/>
    <m/>
    <n v="164"/>
    <x v="10"/>
    <x v="3"/>
    <d v="2018-01-05T00:00:00"/>
    <s v="11.5 meses"/>
    <s v="DIRECTA"/>
    <m/>
    <x v="143"/>
    <n v="31635724.5"/>
    <s v="NO"/>
    <m/>
    <s v="ANDRÉS FELIPE PÉREZ CARDOZO _x000a_(JEFE OFICINA DE MERCADEO Y PUBLICIDAD)"/>
  </r>
  <r>
    <x v="1"/>
    <x v="0"/>
    <s v="Oficina De Mercadeo Y Publicidad "/>
    <m/>
    <s v="Contratar los servicios de material de exposición de marca"/>
    <x v="0"/>
    <m/>
    <m/>
    <m/>
    <m/>
    <x v="7"/>
    <x v="5"/>
    <s v=""/>
    <s v="11 meses"/>
    <s v="DIRECTA"/>
    <m/>
    <x v="144"/>
    <n v="38578550.399999999"/>
    <s v="NO"/>
    <m/>
    <s v="ANDRÉS FELIPE PÉREZ CARDOZO _x000a_(JEFE OFICINA DE MERCADEO Y PUBLICIDAD)"/>
  </r>
  <r>
    <x v="1"/>
    <x v="2"/>
    <s v="Gerencia de Cartera "/>
    <m/>
    <s v="Servicio de consulta del historial crediticio de clientes e intermediarios y procesos especiales para evaluación de cartera."/>
    <x v="2"/>
    <s v="no tramitado - el contrato vence el 31/12/2018 y se iniciara el proceso en la fecha estimada (Este contrato esta suscrito por la Vicepresidencia Comercial y la Gerencia de cartera tiene un porción pequeña)"/>
    <m/>
    <m/>
    <n v="352"/>
    <x v="30"/>
    <x v="11"/>
    <s v=""/>
    <s v="12 meses"/>
    <s v="DIRECTA"/>
    <m/>
    <x v="8"/>
    <n v="0"/>
    <s v="NO"/>
    <m/>
    <s v="CARLOS VILLAMIL MENDIETA "/>
  </r>
  <r>
    <x v="1"/>
    <x v="2"/>
    <s v="Gerencia de Cartera "/>
    <m/>
    <s v="Gestión preventiva  de cartera a través de mensajes de texto, correos electrónicos y llamadas telefónicas para recordación del pago. "/>
    <x v="2"/>
    <s v="no tramitado - el contrato se vence el 20/12/2018"/>
    <m/>
    <m/>
    <n v="352"/>
    <x v="55"/>
    <x v="5"/>
    <d v="2018-09-11T00:00:00"/>
    <s v="12 meses"/>
    <s v="DIRECTA"/>
    <m/>
    <x v="145"/>
    <n v="12000000"/>
    <s v="SI"/>
    <m/>
    <s v="CARLOS VILLAMIL MENDIETA"/>
  </r>
  <r>
    <x v="1"/>
    <x v="2"/>
    <s v="Gerencia de Cartera "/>
    <m/>
    <s v="Prestar la colaboración empresarial entre las partes, tendiente a facilitar a los tomadores y/o asegurados, la adquisición de los seguros comercializados por PREVISORA (financiación de primas)."/>
    <x v="0"/>
    <s v="no tramitado - el contrato se vence el 01/12/2018"/>
    <m/>
    <m/>
    <m/>
    <x v="7"/>
    <x v="5"/>
    <m/>
    <m/>
    <s v="GIRO DEL NEGOCIO - CONVENIO DE COLABORACIÓN EMPRESARIAL"/>
    <m/>
    <x v="146"/>
    <n v="40000000"/>
    <s v="SI"/>
    <m/>
    <s v="CARLOS VILLAMIL MENDIETA"/>
  </r>
  <r>
    <x v="0"/>
    <x v="0"/>
    <s v="Cali"/>
    <m/>
    <s v="Alquiler de Fotocopiadora y Fotocopias"/>
    <x v="0"/>
    <m/>
    <m/>
    <m/>
    <m/>
    <x v="16"/>
    <x v="3"/>
    <s v=""/>
    <s v="12 meses"/>
    <s v="DIRECTA"/>
    <m/>
    <x v="147"/>
    <n v="5075000"/>
    <s v="NO"/>
    <m/>
    <s v="CARMEN EUGENIA CHARRIA"/>
  </r>
  <r>
    <x v="0"/>
    <x v="0"/>
    <s v="Cali"/>
    <m/>
    <s v="Contratos de Inspección de Riesgos"/>
    <x v="1"/>
    <m/>
    <m/>
    <m/>
    <m/>
    <x v="16"/>
    <x v="3"/>
    <s v=""/>
    <s v="12 meses"/>
    <s v="DIRECTA"/>
    <m/>
    <x v="148"/>
    <n v="106000000"/>
    <s v="NO"/>
    <m/>
    <s v="CARMEN EUGENIA CHARRIA"/>
  </r>
  <r>
    <x v="0"/>
    <x v="0"/>
    <s v="Cali"/>
    <m/>
    <s v="El servicio de parqueadero para  vehículos de Funcionarios "/>
    <x v="1"/>
    <m/>
    <m/>
    <m/>
    <m/>
    <x v="16"/>
    <x v="3"/>
    <s v=""/>
    <s v="12 meses"/>
    <s v="DIRECTA"/>
    <m/>
    <x v="149"/>
    <n v="33000000"/>
    <s v="NO"/>
    <m/>
    <s v="CARMEN EUGENIA CHARRIA"/>
  </r>
  <r>
    <x v="0"/>
    <x v="0"/>
    <s v="Cali"/>
    <m/>
    <s v="Alquiler de salones y/o auditorios  con capacidad hasta para 80 personas, capacitaciones intermediarios"/>
    <x v="0"/>
    <m/>
    <m/>
    <m/>
    <m/>
    <x v="16"/>
    <x v="3"/>
    <s v=""/>
    <s v="12 meses"/>
    <s v="DIRECTA"/>
    <m/>
    <x v="150"/>
    <n v="5019000"/>
    <s v="NO"/>
    <m/>
    <s v="CARMEN EUGENIA CHARRIA"/>
  </r>
  <r>
    <x v="0"/>
    <x v="0"/>
    <s v="Cali"/>
    <m/>
    <s v="Mantenimiento de Puertas"/>
    <x v="0"/>
    <m/>
    <m/>
    <m/>
    <m/>
    <x v="16"/>
    <x v="3"/>
    <s v=""/>
    <s v="12 meses"/>
    <s v="DIRECTA"/>
    <m/>
    <x v="151"/>
    <n v="1444500"/>
    <s v="NO"/>
    <m/>
    <s v="CARMEN EUGENIA CHARRIA"/>
  </r>
  <r>
    <x v="0"/>
    <x v="0"/>
    <s v="Cali"/>
    <m/>
    <s v="Mantenimiento Telefonos"/>
    <x v="0"/>
    <m/>
    <m/>
    <m/>
    <m/>
    <x v="16"/>
    <x v="3"/>
    <s v=""/>
    <s v="12 meses"/>
    <s v="DIRECTA"/>
    <m/>
    <x v="152"/>
    <n v="2426760"/>
    <s v="NO"/>
    <m/>
    <s v="CARMEN EUGENIA CHARRIA"/>
  </r>
  <r>
    <x v="0"/>
    <x v="0"/>
    <s v="Cali"/>
    <m/>
    <s v="Mantenimiento de Sillas"/>
    <x v="0"/>
    <m/>
    <m/>
    <m/>
    <m/>
    <x v="16"/>
    <x v="3"/>
    <s v=""/>
    <s v="12 meses"/>
    <s v="DIRECTA"/>
    <m/>
    <x v="153"/>
    <n v="6009120"/>
    <s v="NO"/>
    <m/>
    <s v="CARMEN EUGENIA CHARRIA"/>
  </r>
  <r>
    <x v="0"/>
    <x v="0"/>
    <s v="Cali"/>
    <m/>
    <s v="Mantenimiento Inmobiliario"/>
    <x v="0"/>
    <m/>
    <m/>
    <m/>
    <m/>
    <x v="16"/>
    <x v="3"/>
    <s v=""/>
    <s v="12 meses"/>
    <s v="DIRECTA"/>
    <m/>
    <x v="154"/>
    <n v="3697920"/>
    <s v="NO"/>
    <m/>
    <s v="CARMEN EUGENIA CHARRIA"/>
  </r>
  <r>
    <x v="0"/>
    <x v="0"/>
    <s v="Cali"/>
    <m/>
    <s v="Mantenimiento de Aire Acondiciondo"/>
    <x v="0"/>
    <m/>
    <m/>
    <m/>
    <m/>
    <x v="16"/>
    <x v="3"/>
    <s v=""/>
    <s v="12 meses"/>
    <s v="DIRECTA"/>
    <m/>
    <x v="155"/>
    <n v="4391280"/>
    <s v="NO"/>
    <m/>
    <s v="CARMEN EUGENIA CHARRIA"/>
  </r>
  <r>
    <x v="0"/>
    <x v="0"/>
    <s v="Cali"/>
    <m/>
    <s v="Arrendamiento de la oficina identificada como piso 27 del edificio  Corficolombiana ubicado en la Calle 10 no  4 – 47 (funciona el CAD)"/>
    <x v="1"/>
    <m/>
    <m/>
    <m/>
    <m/>
    <x v="56"/>
    <x v="12"/>
    <s v=""/>
    <s v="12 meses"/>
    <s v="DIRECTA"/>
    <m/>
    <x v="156"/>
    <n v="51000000"/>
    <s v="SI"/>
    <m/>
    <s v="CARMEN EUGENIA CHARRIA"/>
  </r>
  <r>
    <x v="0"/>
    <x v="0"/>
    <s v="Cartagena"/>
    <m/>
    <s v="contratar compra de aires acondicionados faltantes para reemplazo"/>
    <x v="0"/>
    <m/>
    <m/>
    <m/>
    <m/>
    <x v="41"/>
    <x v="2"/>
    <s v=""/>
    <s v="1 mes"/>
    <s v="DIRECTA"/>
    <m/>
    <x v="157"/>
    <n v="24108000"/>
    <s v="NO"/>
    <m/>
    <s v="PLINIO SIERRA "/>
  </r>
  <r>
    <x v="0"/>
    <x v="0"/>
    <s v="Cartagena"/>
    <m/>
    <s v="contratar compra de sillas pupitre sala de eventos "/>
    <x v="0"/>
    <m/>
    <m/>
    <m/>
    <m/>
    <x v="48"/>
    <x v="0"/>
    <s v=""/>
    <s v="1 mes"/>
    <s v="DIRECTA"/>
    <m/>
    <x v="158"/>
    <n v="3214000"/>
    <s v="NO"/>
    <m/>
    <s v="PLINIO SIERRA "/>
  </r>
  <r>
    <x v="0"/>
    <x v="0"/>
    <s v="Cartagena"/>
    <m/>
    <s v="contratar servicio de talleres y capacitacion para poliza ap ante la gobernacion"/>
    <x v="0"/>
    <m/>
    <m/>
    <m/>
    <m/>
    <x v="48"/>
    <x v="0"/>
    <s v=""/>
    <s v="6 meses"/>
    <s v="DIRECTA"/>
    <m/>
    <x v="159"/>
    <n v="17413000"/>
    <s v="NO"/>
    <m/>
    <s v="PLINIO SIERRA "/>
  </r>
  <r>
    <x v="0"/>
    <x v="0"/>
    <s v="Cartagena"/>
    <m/>
    <s v="contratar alquiler parqueadero automoviles funcionarios sucursal"/>
    <x v="1"/>
    <s v="Tramitado - 92000-2018-0073"/>
    <m/>
    <m/>
    <m/>
    <x v="11"/>
    <x v="6"/>
    <s v=""/>
    <s v="10 meses"/>
    <s v="DIRECTA"/>
    <m/>
    <x v="160"/>
    <n v="2590000"/>
    <s v="NO"/>
    <m/>
    <s v="INES LUCIA ORTEGA"/>
  </r>
  <r>
    <x v="0"/>
    <x v="0"/>
    <s v="Cartagena"/>
    <m/>
    <s v="contratar servicio de asistencia medica inmediata a segurados polizas ap"/>
    <x v="1"/>
    <s v="Tramitado -  92000-2018-0046"/>
    <m/>
    <m/>
    <m/>
    <x v="11"/>
    <x v="6"/>
    <s v=""/>
    <s v="10 meses"/>
    <s v="DIRECTA"/>
    <m/>
    <x v="161"/>
    <n v="9200000"/>
    <s v="NO"/>
    <m/>
    <s v="PLINIO SIERRA "/>
  </r>
  <r>
    <x v="0"/>
    <x v="0"/>
    <s v="Cartagena"/>
    <m/>
    <s v="contratar el servicio de mantenimiento de aires acondicionados de la sucursal cartagena"/>
    <x v="1"/>
    <s v="Tramitado - 92000-2018-0050"/>
    <m/>
    <m/>
    <m/>
    <x v="11"/>
    <x v="6"/>
    <s v=""/>
    <s v="12 meses"/>
    <s v="DIRECTA"/>
    <m/>
    <x v="20"/>
    <n v="3800000"/>
    <s v="NO"/>
    <m/>
    <s v="PLINIO SIERRA "/>
  </r>
  <r>
    <x v="0"/>
    <x v="0"/>
    <s v="Cartagena"/>
    <m/>
    <s v="contratar el servicio de mantenimiento de la planta electrica de la sucursal cartagena"/>
    <x v="0"/>
    <m/>
    <m/>
    <m/>
    <m/>
    <x v="11"/>
    <x v="6"/>
    <s v=""/>
    <s v="12 meses"/>
    <s v="DIRECTA"/>
    <m/>
    <x v="162"/>
    <n v="5250000"/>
    <s v="NO"/>
    <m/>
    <s v="PLINIO SIERRA "/>
  </r>
  <r>
    <x v="0"/>
    <x v="0"/>
    <s v="Cartagena"/>
    <m/>
    <s v="contratar la marcacion de carnet para asegurados polizas ap"/>
    <x v="1"/>
    <s v="Tramitado - 92000-2018-0051"/>
    <m/>
    <m/>
    <m/>
    <x v="6"/>
    <x v="4"/>
    <s v=""/>
    <s v="12 meses"/>
    <s v="DIRECTA"/>
    <m/>
    <x v="163"/>
    <n v="15900000"/>
    <s v="NO"/>
    <m/>
    <s v="PLINIO SIERRA "/>
  </r>
  <r>
    <x v="0"/>
    <x v="0"/>
    <s v="Cartagena"/>
    <m/>
    <s v="contratar servicio de inspector de riesgos para expedicion polizas ramos tecnicos y generales - proserpuertos"/>
    <x v="1"/>
    <s v="Tramitado - 92000-2018-0011"/>
    <m/>
    <m/>
    <m/>
    <x v="57"/>
    <x v="1"/>
    <s v=""/>
    <s v="12 meses"/>
    <s v="GIRO DEL NEGOCIO"/>
    <m/>
    <x v="164"/>
    <n v="19546000"/>
    <s v="NO"/>
    <m/>
    <s v="PLINIO SIERRA "/>
  </r>
  <r>
    <x v="0"/>
    <x v="0"/>
    <s v="Cartagena"/>
    <m/>
    <s v="contratar servicio de inspector de riesgos para expedicion polizas ramos tecnicos y generales - aiseg ltda"/>
    <x v="1"/>
    <s v="Tramitado - 92000-2018-0008"/>
    <m/>
    <m/>
    <m/>
    <x v="57"/>
    <x v="1"/>
    <s v=""/>
    <s v="12 meses"/>
    <s v="GIRO DEL NEGOCIO"/>
    <m/>
    <x v="165"/>
    <n v="45368000"/>
    <s v="SI"/>
    <m/>
    <s v="PLINIO SIERRA "/>
  </r>
  <r>
    <x v="0"/>
    <x v="0"/>
    <s v="Cartagena"/>
    <m/>
    <s v="contratar servicio de inspector de riesgos para expedicion polizas ramos tecnicos y generales - carlos harris"/>
    <x v="1"/>
    <s v="Tramitado - 92000-2018-0012"/>
    <m/>
    <m/>
    <m/>
    <x v="57"/>
    <x v="1"/>
    <s v=""/>
    <s v="12 meses"/>
    <s v="DIRECTA"/>
    <m/>
    <x v="166"/>
    <n v="31128000"/>
    <s v="NO"/>
    <m/>
    <s v="PLINIO SIERRA "/>
  </r>
  <r>
    <x v="0"/>
    <x v="0"/>
    <s v="Cartagena"/>
    <m/>
    <s v="contratar arriendo fotocopiadora sucursal"/>
    <x v="1"/>
    <s v="Tramitado - 92000-2018-0035"/>
    <m/>
    <m/>
    <m/>
    <x v="58"/>
    <x v="1"/>
    <s v=""/>
    <s v="12 meses"/>
    <s v="DIRECTA"/>
    <m/>
    <x v="167"/>
    <n v="4159000"/>
    <s v="NO"/>
    <m/>
    <s v="PLINIO SIERRA "/>
  </r>
  <r>
    <x v="1"/>
    <x v="5"/>
    <s v="Gerencia de Talento Humano"/>
    <m/>
    <s v="Adición al contrato  de suministro del personal temporal en misión, a fin de cubrir los reemplazos de los funcionarios que se encuentren en vacaciones, en uso de licencia de maternidad, en incapacidad por enfermedad o por incrementos en la producción y/o en los demás casos descritos en la ley. "/>
    <x v="0"/>
    <m/>
    <s v="18/05/2018_x000a_11/07/2018"/>
    <m/>
    <m/>
    <x v="44"/>
    <x v="12"/>
    <s v=""/>
    <s v="2 años 11 meses"/>
    <s v="CERRADA"/>
    <m/>
    <x v="168"/>
    <n v="1250000000"/>
    <s v="NO"/>
    <m/>
    <s v="DANIELA SÁNCHEZ POLANCO - CARLOS ANDRÉS CARRILLO"/>
  </r>
  <r>
    <x v="1"/>
    <x v="5"/>
    <s v="Gerencia de Talento Humano"/>
    <m/>
    <s v="Apoyo procesos laborales - Pendiente realizar traslado presupuestal"/>
    <x v="0"/>
    <s v="el proceso se pasa a el estado en proceso de la presentacion porque ya se esta trabajando jhrc 03/07/2018"/>
    <d v="2018-05-18T00:00:00"/>
    <d v="2018-06-28T00:00:00"/>
    <m/>
    <x v="44"/>
    <x v="12"/>
    <s v=""/>
    <s v="12 meses"/>
    <s v="DIRECTA"/>
    <m/>
    <x v="73"/>
    <n v="30000000"/>
    <s v="SI"/>
    <m/>
    <s v="DANIELA SÁNCHEZ POLANCO - CARLOS ANDRÉS CARRILLO"/>
  </r>
  <r>
    <x v="1"/>
    <x v="5"/>
    <s v="Gerencia de Talento Humano"/>
    <m/>
    <s v="contratar póliza de directivos del plan de beneficios"/>
    <x v="1"/>
    <m/>
    <d v="2018-02-13T00:00:00"/>
    <m/>
    <n v="158"/>
    <x v="3"/>
    <x v="1"/>
    <d v="2018-01-03T00:00:00"/>
    <s v="12 meses"/>
    <s v="CERRADA"/>
    <m/>
    <x v="169"/>
    <n v="52172707"/>
    <s v="NO"/>
    <m/>
    <s v="DANIELA SÁNCHEZ POLANCO - CARLOS ANDRÉS CARRILLO"/>
  </r>
  <r>
    <x v="1"/>
    <x v="5"/>
    <s v="Gerencia de Talento Humano"/>
    <m/>
    <s v="contratar el suministro de bonos canasta para directivos"/>
    <x v="1"/>
    <m/>
    <s v="N/A"/>
    <m/>
    <n v="117"/>
    <x v="3"/>
    <x v="1"/>
    <d v="2017-12-19T00:00:00"/>
    <s v="10 meses"/>
    <s v="CERRADA"/>
    <m/>
    <x v="170"/>
    <n v="473518099"/>
    <s v="NO"/>
    <m/>
    <s v="DANIELA SÁNCHEZ POLANCO - CARLOS ANDRÉS CARRILLO"/>
  </r>
  <r>
    <x v="1"/>
    <x v="5"/>
    <s v="Gerencia de Talento Humano"/>
    <m/>
    <s v="Adición en dinero al contrato de suministro de bonos canasta para directivos - Pendiente realizar traslado presupuestal"/>
    <x v="1"/>
    <m/>
    <s v="N/A"/>
    <m/>
    <n v="117"/>
    <x v="59"/>
    <x v="11"/>
    <d v="2017-12-19T00:00:00"/>
    <s v="10 meses"/>
    <s v="ABIERTA"/>
    <m/>
    <x v="171"/>
    <n v="40000000"/>
    <s v="NO"/>
    <m/>
    <s v="DANIELA SÁNCHEZ POLANCO - CARLOS ANDRÉS CARRILLO"/>
  </r>
  <r>
    <x v="1"/>
    <x v="5"/>
    <s v="Gerencia de Talento Humano"/>
    <m/>
    <s v="adición al contrato de servicios profesionales en todos los temas laborales y de seguridad social integral"/>
    <x v="1"/>
    <s v="Prórroga y adición"/>
    <d v="2018-02-13T00:00:00"/>
    <m/>
    <m/>
    <x v="3"/>
    <x v="1"/>
    <s v=""/>
    <s v="12 meses"/>
    <s v="DIRECTA"/>
    <m/>
    <x v="172"/>
    <n v="155775407.84811997"/>
    <s v="SI"/>
    <m/>
    <s v="DANIELA SÁNCHEZ POLANCO - CARLOS ANDRÉS CARRILLO"/>
  </r>
  <r>
    <x v="1"/>
    <x v="5"/>
    <s v="Gerencia de Talento Humano"/>
    <m/>
    <s v="contratar la empresa que suministre a titulo de compraventa bonos y/o talonarios de dotación canjeables únicamente por vestido y calzado de labor"/>
    <x v="1"/>
    <m/>
    <s v="N/A"/>
    <m/>
    <n v="117"/>
    <x v="10"/>
    <x v="3"/>
    <d v="2017-12-19T00:00:00"/>
    <s v="1 mes"/>
    <s v="CERRADA"/>
    <m/>
    <x v="173"/>
    <n v="327160710.83627498"/>
    <s v="NO"/>
    <m/>
    <s v="DANIELA SÁNCHEZ POLANCO - CARLOS ANDRÉS CARRILLO"/>
  </r>
  <r>
    <x v="1"/>
    <x v="5"/>
    <s v="Gerencia de Talento Humano"/>
    <m/>
    <s v="contratar la empresa que realice la medición de clima laboral "/>
    <x v="1"/>
    <m/>
    <s v="N/A"/>
    <m/>
    <n v="116"/>
    <x v="15"/>
    <x v="3"/>
    <d v="2017-12-15T00:00:00"/>
    <s v="2 meses"/>
    <s v="DIRECTA"/>
    <m/>
    <x v="174"/>
    <n v="29917000"/>
    <s v="NO"/>
    <m/>
    <s v="DANIELA SÁNCHEZ POLANCO - CARLOS ANDRÉS CARRILLO"/>
  </r>
  <r>
    <x v="0"/>
    <x v="0"/>
    <s v="Centro de Servicios Masivos"/>
    <m/>
    <s v="compra impresora multifuncional masivos"/>
    <x v="0"/>
    <m/>
    <m/>
    <m/>
    <m/>
    <x v="60"/>
    <x v="12"/>
    <s v=""/>
    <s v="2 meses"/>
    <s v="DIRECTA"/>
    <m/>
    <x v="1"/>
    <n v="1000000"/>
    <s v="NO"/>
    <m/>
    <s v="CLAUDIA ROCIO BOHORQUEZ FIGUEROA"/>
  </r>
  <r>
    <x v="0"/>
    <x v="0"/>
    <s v="Centro de Servicios Masivos"/>
    <m/>
    <s v="mantenimiento plantas telefonicas  cafam y cedritos"/>
    <x v="0"/>
    <m/>
    <m/>
    <m/>
    <m/>
    <x v="60"/>
    <x v="12"/>
    <s v=""/>
    <s v="3 meses"/>
    <s v="DIRECTA"/>
    <m/>
    <x v="22"/>
    <n v="2000000"/>
    <s v="NO"/>
    <m/>
    <s v="CLAUDIA ROCIO BOHORQUEZ FIGUEROA"/>
  </r>
  <r>
    <x v="0"/>
    <x v="0"/>
    <s v="Centro de Servicios Masivos"/>
    <m/>
    <s v="Contratar el Servicio de impresión de carnets para los asegurados de las pólizas de Accidentes Personales Y Vida Grupo emitidas en la Sucursal Centro de Servicios Masivos, por ambas caras, con alta resolución , alta durabilidad, resistencia y calidad utilizando sus propios medios y equipos, de acuerdo con la información suministrada por El Contratante."/>
    <x v="1"/>
    <s v="OS92000-2018-034"/>
    <m/>
    <m/>
    <m/>
    <x v="45"/>
    <x v="3"/>
    <s v=""/>
    <s v="12 meses"/>
    <s v="DIRECTA"/>
    <m/>
    <x v="5"/>
    <n v="6000000"/>
    <s v="NO"/>
    <m/>
    <s v="CLAUDIA ROCIO BOHORQUEZ FIGUEROA"/>
  </r>
  <r>
    <x v="0"/>
    <x v="0"/>
    <s v="Centro de Servicios Masivos"/>
    <m/>
    <s v="Contratar el servicio de inspección de riesgos dentro y fuera de Bogotá DC a bienes solicitados por  LA PREVISORA S.A. COMPAÑÍA DE SEGUROS Sucursal Centro de Servicios Masivos y puntos dSan Andres, Providencia y Santa Catalina,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_x000a_Políticas de Análisis de Riesgo para Ramos Técnicos y Seguros Generales, así como el servicio de capacitación especializada en seguros, administración y análisis de riesgos en diferentes sectores de la economía y especialmente en el sector privado_x000a_"/>
    <x v="0"/>
    <m/>
    <m/>
    <m/>
    <m/>
    <x v="23"/>
    <x v="3"/>
    <s v=""/>
    <s v="12 meses"/>
    <s v="DIRECTA"/>
    <m/>
    <x v="86"/>
    <n v="8000000"/>
    <s v="NO"/>
    <m/>
    <s v="CLAUDIA ROCIO BOHORQUEZ FIGUEROA"/>
  </r>
  <r>
    <x v="0"/>
    <x v="0"/>
    <s v="Centro de Servicios Masivos"/>
    <m/>
    <s v="Contratar el servicio de inspección de riesgos dentro y fuera de Bogotá DC a bienes solicitados por  LA PREVISORA S.A. COMPAÑÍA DE SEGUROS Sucursal Centro de Servicios Masivos y puntos de venta CAFAM y CEDRITOS,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_x000a_Políticas de Análisis de Riesgo para Ramos Técnicos y Seguros Generales, así como el servicio de capacitación especializada en seguros, administración y análisis de riesgos en diferentes sectores de la economía y especialmente en el sector privado_x000a_"/>
    <x v="1"/>
    <s v="92000-2018-177"/>
    <m/>
    <m/>
    <m/>
    <x v="24"/>
    <x v="3"/>
    <s v=""/>
    <s v="12 meses"/>
    <s v="DIRECTA"/>
    <m/>
    <x v="175"/>
    <n v="8330000"/>
    <s v="NO"/>
    <m/>
    <s v="CLAUDIA ROCIO BOHORQUEZ FIGUEROA"/>
  </r>
  <r>
    <x v="0"/>
    <x v="0"/>
    <s v="Centro de Servicios Masivos"/>
    <m/>
    <s v="Contratar el servicio de inspección de riesgos dentro y fuera de Bogotá DC a bienes solicitados por  LA PREVISORA S.A. COMPAÑÍA DE SEGUROS Sucursal Centro de Servicios Masivos y puntos de venta CAFAM y CEDRITOS,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_x000a_Políticas de Análisis de Riesgo para Ramos Técnicos y Seguros Generales, así como el servicio de capacitación especializada en seguros, administración y análisis de riesgos en diferentes sectores de la economía y especialmente en el sector privado_x000a_"/>
    <x v="1"/>
    <s v="92000-2018-176"/>
    <m/>
    <m/>
    <m/>
    <x v="23"/>
    <x v="3"/>
    <s v=""/>
    <s v="12 meses"/>
    <s v="DIRECTA"/>
    <m/>
    <x v="175"/>
    <n v="8330000"/>
    <s v="NO"/>
    <m/>
    <s v="CLAUDIA ROCIO BOHORQUEZ FIGUEROA"/>
  </r>
  <r>
    <x v="0"/>
    <x v="0"/>
    <s v="Centro de Servicios Masivos"/>
    <m/>
    <s v="Contratar el servicio de inspección de riesgos dentro y fuera de Bogotá DC a bienes solicitados por  LA PREVISORA S.A. COMPAÑÍA DE SEGUROS Sucursal Centro de Servicios Masivos y puntos de venta CAFAM y CEDRITOS,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_x000a_Políticas de Análisis de Riesgo para Ramos Técnicos y Seguros Generales, así como el servicio de capacitación especializada en seguros, administración y análisis de riesgos en diferentes sectores de la economía y especialmente en el sector privado_x000a_"/>
    <x v="1"/>
    <s v="92000-2018-162"/>
    <m/>
    <m/>
    <m/>
    <x v="24"/>
    <x v="3"/>
    <s v=""/>
    <s v="12 meses"/>
    <s v="DIRECTA"/>
    <m/>
    <x v="176"/>
    <n v="19635000"/>
    <s v="NO"/>
    <m/>
    <s v="CLAUDIA ROCIO BOHORQUEZ FIGUEROA"/>
  </r>
  <r>
    <x v="1"/>
    <x v="5"/>
    <s v="Subgerencia Administración de Personal"/>
    <m/>
    <s v="decoración navidad"/>
    <x v="0"/>
    <m/>
    <m/>
    <m/>
    <m/>
    <x v="7"/>
    <x v="5"/>
    <s v=""/>
    <s v="2 meses"/>
    <s v="DIRECTA"/>
    <m/>
    <x v="86"/>
    <n v="8000000"/>
    <s v="NO"/>
    <m/>
    <s v="LUZ MERY NARANJO - MARTHA LUCIA GÓMEZ"/>
  </r>
  <r>
    <x v="1"/>
    <x v="5"/>
    <s v="Subgerencia Administración de Personal"/>
    <m/>
    <s v="reconocimiento funcionarios (rifas, concursos fin de año)"/>
    <x v="0"/>
    <m/>
    <m/>
    <m/>
    <m/>
    <x v="61"/>
    <x v="7"/>
    <s v=""/>
    <s v="3 meses"/>
    <s v="DIRECTA"/>
    <m/>
    <x v="8"/>
    <n v="25000000"/>
    <s v="NO"/>
    <m/>
    <s v="LUZ MERY NARANJO - MARTHA LUCIA GÓMEZ"/>
  </r>
  <r>
    <x v="1"/>
    <x v="5"/>
    <s v="Subgerencia Administración de Personal"/>
    <m/>
    <s v="regalos de los niños"/>
    <x v="2"/>
    <m/>
    <m/>
    <m/>
    <n v="407"/>
    <x v="61"/>
    <x v="7"/>
    <s v=""/>
    <s v="3 meses"/>
    <s v="DIRECTA"/>
    <m/>
    <x v="73"/>
    <n v="30000000"/>
    <s v="NO"/>
    <m/>
    <s v="LUZ MERY NARANJO - MARTHA LUCIA GÓMEZ"/>
  </r>
  <r>
    <x v="1"/>
    <x v="5"/>
    <s v="Subgerencia Administración de Personal"/>
    <m/>
    <s v="póliza h y c"/>
    <x v="1"/>
    <m/>
    <d v="2018-05-18T00:00:00"/>
    <s v="no se envia toda vez que el area esta trabajando en ello 09/07/2018"/>
    <m/>
    <x v="62"/>
    <x v="9"/>
    <s v=""/>
    <s v="24 meses"/>
    <s v="DIRECTA"/>
    <m/>
    <x v="177"/>
    <n v="1441443850"/>
    <s v="SI"/>
    <m/>
    <s v="LUZ MERY NARANJO - AMANDA LUCIA LOPEZ"/>
  </r>
  <r>
    <x v="1"/>
    <x v="5"/>
    <s v="Subgerencia Administración de Personal"/>
    <m/>
    <s v="póliza exequias"/>
    <x v="1"/>
    <m/>
    <d v="2018-05-18T00:00:00"/>
    <m/>
    <n v="210"/>
    <x v="41"/>
    <x v="2"/>
    <d v="2018-02-14T00:00:00"/>
    <s v="24 meses"/>
    <s v="ABIERTA"/>
    <m/>
    <x v="178"/>
    <n v="32344502.878142502"/>
    <s v="SI"/>
    <m/>
    <s v="LUZ MERY NARANJO - AMANDA LUCIA LOPEZ"/>
  </r>
  <r>
    <x v="1"/>
    <x v="5"/>
    <s v="Subgerencia Administración de Personal"/>
    <m/>
    <s v="póliza de vida grupo"/>
    <x v="1"/>
    <m/>
    <d v="2018-05-18T00:00:00"/>
    <m/>
    <n v="210"/>
    <x v="41"/>
    <x v="2"/>
    <d v="2018-02-14T00:00:00"/>
    <s v="24 meses"/>
    <s v="ABIERTA"/>
    <m/>
    <x v="179"/>
    <n v="118153746.94936502"/>
    <s v="SI"/>
    <m/>
    <s v="LUZ MERY NARANJO - AMANDA LUCIA LOPEZ"/>
  </r>
  <r>
    <x v="1"/>
    <x v="5"/>
    <s v="Subgerencia Administración de Personal"/>
    <m/>
    <s v="póliza de vida deudores"/>
    <x v="1"/>
    <m/>
    <d v="2018-05-18T00:00:00"/>
    <m/>
    <n v="210"/>
    <x v="41"/>
    <x v="2"/>
    <d v="2018-02-14T00:00:00"/>
    <s v="24 meses"/>
    <s v="ABIERTA"/>
    <m/>
    <x v="180"/>
    <n v="31284000"/>
    <s v="SI"/>
    <m/>
    <s v="LUZ MERY NARANJO - AMANDA LUCIA LOPEZ"/>
  </r>
  <r>
    <x v="1"/>
    <x v="5"/>
    <s v="Subgerencia Administración de Personal"/>
    <m/>
    <s v="póliza de incendio y terremoto"/>
    <x v="1"/>
    <m/>
    <d v="2018-05-18T00:00:00"/>
    <m/>
    <n v="210"/>
    <x v="41"/>
    <x v="2"/>
    <d v="2018-02-14T00:00:00"/>
    <s v="24 meses"/>
    <s v="ABIERTA"/>
    <m/>
    <x v="181"/>
    <n v="9880000"/>
    <s v="SI"/>
    <m/>
    <s v="LUZ MERY NARANJO - AMANDA LUCIA LOPEZ"/>
  </r>
  <r>
    <x v="1"/>
    <x v="5"/>
    <s v="Subgerencia Administración de Personal"/>
    <m/>
    <s v="entrenador de futbol"/>
    <x v="1"/>
    <m/>
    <s v="N/A"/>
    <m/>
    <n v="177"/>
    <x v="63"/>
    <x v="3"/>
    <d v="2018-01-22T00:00:00"/>
    <s v="10 meses"/>
    <s v="DIRECTA"/>
    <m/>
    <x v="60"/>
    <n v="10000000"/>
    <s v="NO"/>
    <m/>
    <s v="LUZ MERY NARANJO - MARTHA LUCIA GÓMEZ"/>
  </r>
  <r>
    <x v="1"/>
    <x v="5"/>
    <s v="Subgerencia Administración de Personal"/>
    <m/>
    <s v="sumistro de tortas para cumpleaños"/>
    <x v="1"/>
    <n v="358"/>
    <m/>
    <m/>
    <n v="190"/>
    <x v="63"/>
    <x v="3"/>
    <d v="2018-01-30T00:00:00"/>
    <s v="12 meses"/>
    <s v="DIRECTA"/>
    <m/>
    <x v="8"/>
    <n v="20833333.333333332"/>
    <s v="SI"/>
    <m/>
    <s v="LUZ MERY NARANJO - MARTHA LUCIA GÓMEZ"/>
  </r>
  <r>
    <x v="1"/>
    <x v="5"/>
    <s v="Subgerencia Administración de Personal"/>
    <m/>
    <s v="Compra de elementos de seguridad ( Camillas, elementos de botiquin,  rutas de evacuación)"/>
    <x v="1"/>
    <m/>
    <m/>
    <m/>
    <n v="333"/>
    <x v="56"/>
    <x v="12"/>
    <d v="2018-08-24T00:00:00"/>
    <m/>
    <s v="DIRECTA"/>
    <m/>
    <x v="5"/>
    <n v="6000000"/>
    <s v="NO"/>
    <m/>
    <s v="LUZ MERY NARANJO - MARTHA LUCIA GÓMEZ"/>
  </r>
  <r>
    <x v="0"/>
    <x v="0"/>
    <s v="Regional Estatal"/>
    <m/>
    <s v="contratar a sertco s&amp;s ltda   para el servicio de fotocopiado y escaneo integral para la sucursal estatal."/>
    <x v="0"/>
    <m/>
    <m/>
    <m/>
    <m/>
    <x v="64"/>
    <x v="10"/>
    <s v=""/>
    <s v="12 meses"/>
    <s v="DIRECTA"/>
    <m/>
    <x v="182"/>
    <n v="55000000"/>
    <s v="NO"/>
    <m/>
    <s v="RAFAEL RMANDO RODRÍGUEZ MÉNDEZ "/>
  </r>
  <r>
    <x v="0"/>
    <x v="0"/>
    <s v="Regional Estatal"/>
    <m/>
    <s v="contratar a risk y lost eu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
    <x v="0"/>
    <m/>
    <m/>
    <m/>
    <m/>
    <x v="64"/>
    <x v="10"/>
    <s v=""/>
    <s v="12 meses"/>
    <s v="GIRO DEL NEGOCIO"/>
    <m/>
    <x v="183"/>
    <n v="35500000"/>
    <s v="NO"/>
    <m/>
    <s v="RAFAEL RMANDO RODRÍGUEZ MÉNDEZ"/>
  </r>
  <r>
    <x v="0"/>
    <x v="0"/>
    <s v="Regional Estatal"/>
    <m/>
    <s v="contratar a roberto jaramillo linare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
    <x v="0"/>
    <m/>
    <m/>
    <m/>
    <m/>
    <x v="64"/>
    <x v="10"/>
    <s v=""/>
    <s v="12 meses"/>
    <s v="GIRO DEL NEGOCIO"/>
    <m/>
    <x v="183"/>
    <n v="35500000"/>
    <s v="NO"/>
    <m/>
    <s v="RAFAEL RMANDO RODRÍGUEZ MÉNDEZ"/>
  </r>
  <r>
    <x v="0"/>
    <x v="0"/>
    <s v="Regional Estatal"/>
    <m/>
    <s v="contratar a consiges s.a.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
    <x v="0"/>
    <m/>
    <m/>
    <m/>
    <m/>
    <x v="64"/>
    <x v="10"/>
    <s v=""/>
    <s v="12 meses"/>
    <s v="GIRO DEL NEGOCIO"/>
    <m/>
    <x v="183"/>
    <n v="35500000"/>
    <s v="NO"/>
    <m/>
    <s v="RAFAEL RMANDO RODRÍGUEZ MÉNDEZ"/>
  </r>
  <r>
    <x v="0"/>
    <x v="0"/>
    <s v="Regional Estatal"/>
    <m/>
    <s v="contratar a ingetech colombian group sas claims &amp; risk managment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
    <x v="0"/>
    <m/>
    <m/>
    <m/>
    <m/>
    <x v="64"/>
    <x v="10"/>
    <s v=""/>
    <s v="12 meses"/>
    <s v="GIRO DEL NEGOCIO"/>
    <m/>
    <x v="183"/>
    <n v="35500000"/>
    <s v="NO"/>
    <m/>
    <s v="RAFAEL RMANDO RODRÍGUEZ MÉNDEZ"/>
  </r>
  <r>
    <x v="0"/>
    <x v="0"/>
    <s v="Regional Estatal"/>
    <m/>
    <s v="contratar el servicio de osvaldo eliecer holguín orduz  para la grabación, procesamiento y personalización de carnets para el ramo de accidentes personales, según pólizas suscritas por la previsora s.a compañía de seguros  a través de la sucursal estatal"/>
    <x v="0"/>
    <m/>
    <m/>
    <m/>
    <m/>
    <x v="10"/>
    <x v="3"/>
    <s v=""/>
    <s v="5 meses"/>
    <s v="DIRECTA"/>
    <m/>
    <x v="7"/>
    <n v="3000000"/>
    <s v="NO"/>
    <m/>
    <s v="ALIRIO SALAMANCA BONILLA"/>
  </r>
  <r>
    <x v="0"/>
    <x v="0"/>
    <s v="Regional Estatal"/>
    <m/>
    <s v="contratar el servicio de johanna melissa castro suarez para realizar las liquidaciones de las uniones temporales creadas por previsora seguros-sucursal estatal., de igual forma, el trámite pertinente para cancelar los registros únicos tributarios rut ante la dian"/>
    <x v="0"/>
    <m/>
    <m/>
    <m/>
    <m/>
    <x v="8"/>
    <x v="3"/>
    <s v=""/>
    <s v="3 meses"/>
    <s v="DIRECTA"/>
    <m/>
    <x v="184"/>
    <n v="9531000"/>
    <s v="NO"/>
    <m/>
    <s v="RAFAEL RMANDO RODRÍGUEZ MÉNDEZ"/>
  </r>
  <r>
    <x v="0"/>
    <x v="0"/>
    <s v="Regional Estatal"/>
    <m/>
    <s v="contratar el servicio de la industria nacional de gaseosas s.a. para el  suministro de agua en botellón de 20 litros  para la sucursal estatal."/>
    <x v="0"/>
    <m/>
    <m/>
    <m/>
    <m/>
    <x v="8"/>
    <x v="3"/>
    <s v=""/>
    <s v="12 meses"/>
    <s v="DIRECTA"/>
    <m/>
    <x v="7"/>
    <n v="3000000"/>
    <s v="NO"/>
    <m/>
    <s v="ALIRIO SALAMANCA BONILLA "/>
  </r>
  <r>
    <x v="1"/>
    <x v="2"/>
    <s v="Gerencia Contable y Tributaria"/>
    <m/>
    <s v="Adición al Contrato de Asesoría Tributaria No. 023-2017"/>
    <x v="0"/>
    <m/>
    <m/>
    <m/>
    <m/>
    <x v="65"/>
    <x v="14"/>
    <s v=""/>
    <s v="2 meses 8 días"/>
    <s v="CERRADA"/>
    <m/>
    <x v="185"/>
    <n v="22293333"/>
    <s v="NO"/>
    <m/>
    <s v="OLGA INÉS SARMIENTO SÁNCHEZ"/>
  </r>
  <r>
    <x v="1"/>
    <x v="2"/>
    <s v="Gerencia Contable y Tributaria"/>
    <m/>
    <s v="Asesoría Jurídica - Tributaria Demanda Compensación Pago en Exceso Declaración de Renta 2012"/>
    <x v="0"/>
    <m/>
    <m/>
    <m/>
    <m/>
    <x v="66"/>
    <x v="15"/>
    <s v=""/>
    <s v="Sujeto a la finalización de la demanda."/>
    <s v="DIRECTA"/>
    <m/>
    <x v="8"/>
    <n v="25000000"/>
    <s v="NO"/>
    <m/>
    <s v="OLGA INÉS SARMIENTO SÁNCHEZ - G. CONTABLE_x000a_VICEPRESIDENCIA JURÍDICA."/>
  </r>
  <r>
    <x v="1"/>
    <x v="2"/>
    <s v="Gerencia Contable y Tributaria"/>
    <m/>
    <s v="Contrato de Consultoría NIIF"/>
    <x v="1"/>
    <s v="prorroga 15/06/2018"/>
    <d v="2018-04-12T00:00:00"/>
    <d v="2018-05-21T00:00:00"/>
    <m/>
    <x v="48"/>
    <x v="0"/>
    <s v=""/>
    <s v="24 meses"/>
    <s v="CERRADA"/>
    <m/>
    <x v="186"/>
    <n v="39375000"/>
    <s v="SI"/>
    <m/>
    <s v="OLGA INÉS SARMIENTO SÁNCHEZ"/>
  </r>
  <r>
    <x v="1"/>
    <x v="2"/>
    <s v="Gerencia Contable y Tributaria"/>
    <m/>
    <s v="Contrato de Asesoría Tributaria"/>
    <x v="1"/>
    <m/>
    <m/>
    <m/>
    <n v="193"/>
    <x v="6"/>
    <x v="4"/>
    <d v="2018-02-01T00:00:00"/>
    <s v="24 meses"/>
    <s v="CERRADA"/>
    <m/>
    <x v="187"/>
    <n v="46578000"/>
    <s v="SI"/>
    <m/>
    <s v="OLGA INÉS SARMIENTO SÁNCHEZ"/>
  </r>
  <r>
    <x v="1"/>
    <x v="2"/>
    <s v="Gerencia Contable y Tributaria"/>
    <m/>
    <s v="Asesoría en parametrización y elaboración de medios magneticos"/>
    <x v="1"/>
    <m/>
    <s v="N/A"/>
    <m/>
    <n v="181"/>
    <x v="3"/>
    <x v="1"/>
    <d v="2018-01-25T00:00:00"/>
    <s v="4 meses"/>
    <s v="DIRECTA"/>
    <m/>
    <x v="188"/>
    <n v="21000000"/>
    <s v="NO"/>
    <m/>
    <s v="OLGA INÉS SARMIENTO SÁNCHEZ"/>
  </r>
  <r>
    <x v="1"/>
    <x v="0"/>
    <s v="Subgerencia De Inteligencia De Mercados"/>
    <m/>
    <s v="consultoria para definir plan de mejora de calidad y completitiud de fuentes dfe informacion"/>
    <x v="0"/>
    <m/>
    <m/>
    <m/>
    <m/>
    <x v="14"/>
    <x v="7"/>
    <s v=""/>
    <s v="2 meses"/>
    <s v="CERRADA"/>
    <m/>
    <x v="73"/>
    <n v="30000000"/>
    <s v="NO"/>
    <m/>
    <s v="MARIA LUCIA LLERAS"/>
  </r>
  <r>
    <x v="1"/>
    <x v="0"/>
    <s v="Subgerencia De Inteligencia De Mercados"/>
    <m/>
    <s v="contratar el servicio de capacitacion en el uso del sic como herramienta para la gestion comercial, tanto en los modulos exitentes como en los nuevos "/>
    <x v="0"/>
    <m/>
    <d v="2018-05-18T00:00:00"/>
    <d v="2018-06-29T00:00:00"/>
    <m/>
    <x v="41"/>
    <x v="2"/>
    <s v=""/>
    <s v="5 meses"/>
    <s v="CERRADA"/>
    <m/>
    <x v="88"/>
    <n v="100000000"/>
    <s v="NO"/>
    <m/>
    <s v="MARIA LUCIA LLERAS"/>
  </r>
  <r>
    <x v="1"/>
    <x v="0"/>
    <s v="Subgerencia De Inteligencia De Mercados"/>
    <m/>
    <s v="consultoria para el diseño del lago de datos  (vigencia futura del  contrato firmado en 2017)"/>
    <x v="1"/>
    <m/>
    <m/>
    <m/>
    <n v="80"/>
    <x v="67"/>
    <x v="10"/>
    <d v="2017-11-08T00:00:00"/>
    <s v="4 meses"/>
    <s v="CERRADA"/>
    <m/>
    <x v="171"/>
    <n v="40000000"/>
    <s v="NO"/>
    <m/>
    <s v="MARIA LUCIA LLERAS"/>
  </r>
  <r>
    <x v="1"/>
    <x v="0"/>
    <s v="Subgerencia De Inteligencia De Mercados"/>
    <m/>
    <s v="consultoria para la implementacion del lago de datos"/>
    <x v="1"/>
    <s v="adicional juridica"/>
    <m/>
    <m/>
    <n v="80"/>
    <x v="41"/>
    <x v="2"/>
    <d v="2017-11-08T00:00:00"/>
    <s v="3 meses"/>
    <s v="CERRADA"/>
    <m/>
    <x v="90"/>
    <n v="70000000"/>
    <s v="NO"/>
    <m/>
    <s v="MARIA LUCIA LLERAS"/>
  </r>
  <r>
    <x v="1"/>
    <x v="0"/>
    <s v="Subgerencia De Inteligencia De Mercados"/>
    <m/>
    <s v="adquirir bases de datos de empresas como parte de la estrategia de marketing digital y  comercial para el segmento privado "/>
    <x v="1"/>
    <m/>
    <m/>
    <m/>
    <n v="331"/>
    <x v="48"/>
    <x v="0"/>
    <d v="2018-02-14T00:00:00"/>
    <s v="7 meses"/>
    <s v="DIRECTA"/>
    <m/>
    <x v="73"/>
    <n v="30000000"/>
    <s v="NO"/>
    <m/>
    <s v="MARIA LUCIA LLERAS"/>
  </r>
  <r>
    <x v="1"/>
    <x v="0"/>
    <s v="Subgerencia De Inteligencia De Mercados"/>
    <m/>
    <s v="contratar una bolsa de investigacion de mercados para dar respuesta a requerimientos de informacion de las difreentes areas de la compañía  "/>
    <x v="1"/>
    <s v="el área dividió el proceso en 2 contrataciones: 238 y 239"/>
    <d v="2018-03-06T00:00:00"/>
    <m/>
    <n v="238"/>
    <x v="11"/>
    <x v="6"/>
    <d v="2018-02-14T00:00:00"/>
    <s v="8 meses"/>
    <s v="CERRADA"/>
    <m/>
    <x v="189"/>
    <n v="180000000"/>
    <s v="SI"/>
    <m/>
    <s v="MARIA LUCIA LLERAS"/>
  </r>
  <r>
    <x v="1"/>
    <x v="0"/>
    <s v="Subgerencia De Inteligencia De Mercados"/>
    <m/>
    <s v="contratar el servicio de entrega diaria de noticias y contenidos relacionados con el sector asegurador y dos sectores adicionales de interes, y la entrega semestral de informes economicos de los sectores seleccionados"/>
    <x v="1"/>
    <s v="Orden de servicio"/>
    <d v="2018-02-13T00:00:00"/>
    <m/>
    <n v="353"/>
    <x v="6"/>
    <x v="4"/>
    <d v="2018-09-10T00:00:00"/>
    <s v="9 meses"/>
    <s v="DIRECTA"/>
    <m/>
    <x v="190"/>
    <n v="24000000"/>
    <s v="NO"/>
    <m/>
    <s v="MARIA LUCIA LLERAS"/>
  </r>
  <r>
    <x v="0"/>
    <x v="0"/>
    <s v="Medellin"/>
    <m/>
    <s v="instalacion aire acondicionado auditorio "/>
    <x v="0"/>
    <m/>
    <m/>
    <m/>
    <m/>
    <x v="16"/>
    <x v="3"/>
    <s v=""/>
    <s v="12 meses "/>
    <s v="DIRECTA"/>
    <m/>
    <x v="191"/>
    <n v="4000000"/>
    <s v="NO "/>
    <m/>
    <s v="ANA CRISTINA ARBOLEDA "/>
  </r>
  <r>
    <x v="0"/>
    <x v="0"/>
    <s v="Medellin"/>
    <m/>
    <s v="adecuacion (pintura y demas pendientes) oficina front medellin "/>
    <x v="0"/>
    <m/>
    <m/>
    <m/>
    <m/>
    <x v="16"/>
    <x v="3"/>
    <s v=""/>
    <s v="12 meses "/>
    <s v="DIRECTA"/>
    <m/>
    <x v="3"/>
    <n v="7000000"/>
    <s v="NO "/>
    <m/>
    <s v="ANA CRISTINA ARBOLEDA "/>
  </r>
  <r>
    <x v="0"/>
    <x v="0"/>
    <s v="Medellin"/>
    <m/>
    <s v="mantenimiento preventivo y correctivo aire acondicionado "/>
    <x v="0"/>
    <m/>
    <m/>
    <m/>
    <m/>
    <x v="16"/>
    <x v="3"/>
    <s v=""/>
    <s v="12 meses "/>
    <s v="DIRECTA"/>
    <m/>
    <x v="86"/>
    <n v="8000000"/>
    <s v="NO "/>
    <m/>
    <s v="ANA CRISTINA ARBOLEDA "/>
  </r>
  <r>
    <x v="0"/>
    <x v="0"/>
    <s v="Medellin"/>
    <m/>
    <s v="mantenimiento preventivo y correctivo planta telefonica "/>
    <x v="0"/>
    <m/>
    <m/>
    <m/>
    <m/>
    <x v="16"/>
    <x v="3"/>
    <s v=""/>
    <s v="12 meses "/>
    <s v="DIRECTA"/>
    <m/>
    <x v="12"/>
    <n v="5000000"/>
    <s v="NO "/>
    <m/>
    <s v="ANA CRISTINA ARBOLEDA "/>
  </r>
  <r>
    <x v="0"/>
    <x v="0"/>
    <s v="Medellin"/>
    <m/>
    <s v="alquiler outsourcing fotocopiado "/>
    <x v="3"/>
    <m/>
    <m/>
    <m/>
    <n v="271"/>
    <x v="10"/>
    <x v="3"/>
    <d v="2018-07-13T00:00:00"/>
    <s v="12 meses "/>
    <s v="DIRECTA"/>
    <m/>
    <x v="7"/>
    <n v="3000000"/>
    <s v="NO "/>
    <m/>
    <s v="ANA CRISTINA ARBOLEDA "/>
  </r>
  <r>
    <x v="0"/>
    <x v="0"/>
    <s v="Medellin"/>
    <m/>
    <s v="inspeccion de riesgos de seguros generales-carlos jaramillo"/>
    <x v="1"/>
    <m/>
    <m/>
    <m/>
    <m/>
    <x v="10"/>
    <x v="3"/>
    <s v=""/>
    <s v="12 meses "/>
    <s v="DIRECTA"/>
    <m/>
    <x v="60"/>
    <n v="10000000"/>
    <s v="NO "/>
    <m/>
    <s v="ANA CRISTINA ARBOLEDA "/>
  </r>
  <r>
    <x v="0"/>
    <x v="0"/>
    <s v="Medellin"/>
    <m/>
    <s v="inspeccion de riesgos de seguros generales-myriam gonzalez "/>
    <x v="1"/>
    <m/>
    <m/>
    <m/>
    <m/>
    <x v="10"/>
    <x v="3"/>
    <s v=""/>
    <s v="12 meses "/>
    <s v="DIRECTA"/>
    <m/>
    <x v="94"/>
    <n v="12000000"/>
    <s v="NO "/>
    <m/>
    <s v="ANA CRISTINA ARBOLEDA "/>
  </r>
  <r>
    <x v="0"/>
    <x v="0"/>
    <s v="Medellin"/>
    <m/>
    <s v="inspeccion de riesgos de seguros generales-s de jr consultores "/>
    <x v="1"/>
    <m/>
    <m/>
    <m/>
    <m/>
    <x v="10"/>
    <x v="3"/>
    <s v=""/>
    <s v="12 meses "/>
    <s v="DIRECTA"/>
    <m/>
    <x v="94"/>
    <n v="12000000"/>
    <s v="NO "/>
    <m/>
    <s v="ANA CRISTINA ARBOLEDA "/>
  </r>
  <r>
    <x v="0"/>
    <x v="0"/>
    <s v="Medellin"/>
    <m/>
    <s v="inspeccion de riesgos de seguros generales-am ajustadores "/>
    <x v="1"/>
    <m/>
    <m/>
    <m/>
    <m/>
    <x v="10"/>
    <x v="3"/>
    <s v=""/>
    <s v="12 meses "/>
    <s v="DIRECTA"/>
    <m/>
    <x v="9"/>
    <n v="20000000"/>
    <s v="NO "/>
    <m/>
    <s v="ANA CRISTINA ARBOLEDA "/>
  </r>
  <r>
    <x v="0"/>
    <x v="0"/>
    <s v="Medellin"/>
    <m/>
    <s v="inspeccion de riesgos de seguros generales -alvaro osorio "/>
    <x v="1"/>
    <m/>
    <m/>
    <m/>
    <m/>
    <x v="10"/>
    <x v="3"/>
    <s v=""/>
    <s v="12 meses "/>
    <s v="DIRECTA"/>
    <m/>
    <x v="192"/>
    <n v="18000000"/>
    <s v="NO "/>
    <m/>
    <s v="ANA CRISTINA ARBOLEDA "/>
  </r>
  <r>
    <x v="0"/>
    <x v="0"/>
    <s v="Medellin"/>
    <m/>
    <s v="inspeccion de riesgos de seguros generales-autotest "/>
    <x v="1"/>
    <m/>
    <m/>
    <m/>
    <m/>
    <x v="10"/>
    <x v="3"/>
    <s v=""/>
    <s v="12 meses "/>
    <s v="DIRECTA"/>
    <m/>
    <x v="9"/>
    <n v="20000000"/>
    <s v="NO "/>
    <m/>
    <s v="ANA CRISTINA ARBOLEDA "/>
  </r>
  <r>
    <x v="1"/>
    <x v="1"/>
    <s v="Gerencia Técnica de Automóviles"/>
    <m/>
    <s v="El Proveedor Se Compromete Con La Previsora S.A. A Prestar A Sus Asegurados A Nivel Nacional El Servicio De Asistencia Vehicular, Domiciliaria y  Productos Derivados De Los Ramos Patrimoniales Según Lo Estipulado Por La Gerencia Encargada. "/>
    <x v="0"/>
    <m/>
    <m/>
    <m/>
    <m/>
    <x v="17"/>
    <x v="8"/>
    <s v=""/>
    <s v=" 24 meses"/>
    <s v="INVITACION ABIERTA"/>
    <m/>
    <x v="193"/>
    <n v="10769000000"/>
    <s v="SI"/>
    <s v="No se han solicitado"/>
    <s v="WILSON ORLANDO PARRA NÚÑEZ, LUIS FELIPE CASTILLO Y CARLOS EDUARDO GONZALEZ TRIVIÑO"/>
  </r>
  <r>
    <x v="1"/>
    <x v="1"/>
    <s v="Gerencia Técnica de Automóviles"/>
    <m/>
    <s v="EL proveedor se compromete con Previsora Seguros, a efectuar la inspección a los potenciales asegurados, y servicios de marcación vehicular y revisión técnico mecánica conforme disponga la compañía - debe iniciar el 14.01.2019."/>
    <x v="2"/>
    <s v="por giro del negocio_x000a_Con el estudio de mercado se estimará este valor. "/>
    <m/>
    <m/>
    <n v="268"/>
    <x v="14"/>
    <x v="7"/>
    <d v="2018-07-05T00:00:00"/>
    <m/>
    <s v="INVITACION ABIERTA"/>
    <m/>
    <x v="55"/>
    <n v="0"/>
    <s v="SI"/>
    <m/>
    <s v="WILSON ORLANDO PARRA NÚÑEZ."/>
  </r>
  <r>
    <x v="1"/>
    <x v="1"/>
    <s v="Gerencia Técnica de Automóviles"/>
    <m/>
    <s v="Contratación de un proveedor que suministre el servicio de administración de riesgo, seguridad y prevencial vial a las empresas con flotas de vehiculos a nivel nacional. "/>
    <x v="0"/>
    <m/>
    <m/>
    <m/>
    <m/>
    <x v="44"/>
    <x v="12"/>
    <s v=""/>
    <s v=" 24 meses"/>
    <s v="INVITACION ABIERTA"/>
    <m/>
    <x v="88"/>
    <n v="100000000"/>
    <s v="SI"/>
    <s v="No se han solicitado"/>
    <s v="WILSON ORLANDO PARRA NÚÑEZ."/>
  </r>
  <r>
    <x v="0"/>
    <x v="0"/>
    <s v="Quibdo"/>
    <m/>
    <s v="contratar el servicio de mantenimiento de los aires acondicionados"/>
    <x v="0"/>
    <m/>
    <m/>
    <m/>
    <m/>
    <x v="38"/>
    <x v="12"/>
    <s v=""/>
    <s v="6 meses"/>
    <s v="DIRECTA"/>
    <m/>
    <x v="64"/>
    <n v="2600000"/>
    <s v="NO"/>
    <m/>
    <s v="HECTOR ABEL CORDOBA MARTINEZ"/>
  </r>
  <r>
    <x v="0"/>
    <x v="0"/>
    <s v="Quibdo"/>
    <m/>
    <s v="contratar el servicio de mantenimiento de la planta electrica de la sucursal quibdo"/>
    <x v="0"/>
    <m/>
    <m/>
    <m/>
    <m/>
    <x v="56"/>
    <x v="12"/>
    <s v=""/>
    <s v="9 meses"/>
    <s v="DIRECTA"/>
    <m/>
    <x v="97"/>
    <n v="1500000"/>
    <s v="NO"/>
    <m/>
    <s v="HECTOR ABEL CORDOBA MARTINEZ"/>
  </r>
  <r>
    <x v="0"/>
    <x v="0"/>
    <s v="Quibdo"/>
    <m/>
    <s v="contrato de local de archivo"/>
    <x v="1"/>
    <s v="OTROSI N° 6 ORDEN DE SERVICIO N° 01-2.006"/>
    <m/>
    <m/>
    <m/>
    <x v="12"/>
    <x v="3"/>
    <s v=""/>
    <s v="12 meses"/>
    <s v="DIRECTA"/>
    <m/>
    <x v="194"/>
    <n v="11019017"/>
    <s v="NO"/>
    <m/>
    <s v="HECTOR ABEL CORDOBA MARTINEZ"/>
  </r>
  <r>
    <x v="1"/>
    <x v="0"/>
    <s v="Subgerencia de Licitaciones"/>
    <m/>
    <s v="contratar la prestación de servicios de una publicación especializada en un portal electrónico, que contenga: normatividad, jurisprudencia, doctrina y comentarios relacionados con la contratación estatal."/>
    <x v="0"/>
    <m/>
    <m/>
    <m/>
    <m/>
    <x v="7"/>
    <x v="5"/>
    <s v=""/>
    <s v="12 meses"/>
    <s v="DIRECTA"/>
    <m/>
    <x v="97"/>
    <n v="1500000"/>
    <s v="NO"/>
    <m/>
    <s v="NANCY ELIZABETH SILVA DELGADO"/>
  </r>
  <r>
    <x v="1"/>
    <x v="0"/>
    <s v="Subgerencia de Licitaciones"/>
    <m/>
    <s v="prestación de servicios profesionales y asesoría a la previsora s.a. compañía de seguros en los procesos en los que participe como oferente, sin consideración a la cuantía, realizando entre otras actividades: análisis de prepliegos, pliegos, así como la asistencia a audiencias o actuaciones que requiera la intervención escrita u oral de parte de la compañía en los procesos en los que participe. "/>
    <x v="1"/>
    <m/>
    <d v="2018-02-13T00:00:00"/>
    <m/>
    <n v="199"/>
    <x v="6"/>
    <x v="4"/>
    <d v="2018-02-14T00:00:00"/>
    <s v="12 meses"/>
    <s v="CERRADA"/>
    <m/>
    <x v="195"/>
    <n v="123831984"/>
    <s v="SI"/>
    <m/>
    <s v="NANCY ELIZABETH SILVA DELGADO"/>
  </r>
  <r>
    <x v="1"/>
    <x v="4"/>
    <s v="Oficina de Control Interno"/>
    <m/>
    <s v="Servicios para la realizacion de auditorias internas de gestion, auditorias de calidad, auditoria ambiental, valoracion del riesgo y seguimiento al sistema d econtrol interno.  "/>
    <x v="1"/>
    <m/>
    <m/>
    <m/>
    <n v="196"/>
    <x v="3"/>
    <x v="1"/>
    <d v="2018-02-08T00:00:00"/>
    <s v="24 meses "/>
    <s v="ABIERTA"/>
    <m/>
    <x v="196"/>
    <s v="$889,200, 000"/>
    <s v="SI"/>
    <m/>
    <s v="DIEGO LOPEZ C."/>
  </r>
  <r>
    <x v="1"/>
    <x v="6"/>
    <s v="Gerencia de Tecnología de la Información"/>
    <m/>
    <s v="Prestación de servicios Luis Rodríguez"/>
    <x v="0"/>
    <m/>
    <m/>
    <m/>
    <m/>
    <x v="59"/>
    <x v="11"/>
    <s v=""/>
    <s v="12 meses"/>
    <s v="DIRECTA"/>
    <m/>
    <x v="50"/>
    <n v="2000000"/>
    <s v="SI"/>
    <m/>
    <s v="ORLANDO MURCIA"/>
  </r>
  <r>
    <x v="1"/>
    <x v="6"/>
    <s v="Gerencia de Tecnología de la Información"/>
    <m/>
    <s v="Soporte y Mantenimiento a solución Adobe"/>
    <x v="1"/>
    <m/>
    <m/>
    <m/>
    <n v="363"/>
    <x v="14"/>
    <x v="7"/>
    <d v="2018-09-17T00:00:00"/>
    <s v="12 meses"/>
    <s v="DIRECTA"/>
    <m/>
    <x v="94"/>
    <n v="6000000"/>
    <s v="SI"/>
    <m/>
    <s v="ALEJANDRA GARCÍA"/>
  </r>
  <r>
    <x v="1"/>
    <x v="6"/>
    <s v="Gerencia de Tecnología de la Información"/>
    <m/>
    <s v="Soporte y mtto OIM"/>
    <x v="2"/>
    <m/>
    <m/>
    <m/>
    <n v="400"/>
    <x v="61"/>
    <x v="7"/>
    <s v=""/>
    <s v="12 meses"/>
    <s v="DIRECTA"/>
    <m/>
    <x v="190"/>
    <n v="24000000"/>
    <s v="NO"/>
    <m/>
    <s v="ORLANDO MURCIA"/>
  </r>
  <r>
    <x v="1"/>
    <x v="6"/>
    <s v="Gerencia de Tecnología de la Información"/>
    <m/>
    <s v="Enlace  a BanRep y Superfinanciera"/>
    <x v="3"/>
    <m/>
    <m/>
    <m/>
    <n v="233"/>
    <x v="68"/>
    <x v="9"/>
    <d v="2018-02-14T00:00:00"/>
    <s v="12 meses"/>
    <s v="DIRECTA"/>
    <m/>
    <x v="8"/>
    <n v="8000000"/>
    <s v="SI"/>
    <m/>
    <s v="ALEJANDRA GARCÍA"/>
  </r>
  <r>
    <x v="1"/>
    <x v="6"/>
    <s v="Gerencia de Tecnología de la Información"/>
    <m/>
    <s v="Compra de esquema de ACS"/>
    <x v="1"/>
    <m/>
    <m/>
    <m/>
    <n v="232"/>
    <x v="69"/>
    <x v="12"/>
    <d v="2018-02-14T00:00:00"/>
    <s v="12 meses"/>
    <s v="CERRADA"/>
    <m/>
    <x v="197"/>
    <n v="200000000"/>
    <s v="NO"/>
    <m/>
    <s v="ALEJANDRA GARCÍA"/>
  </r>
  <r>
    <x v="1"/>
    <x v="6"/>
    <s v="Gerencia de Tecnología de la Información"/>
    <m/>
    <s v="Soporte y Mantenimiento Infraestructura convergente - Dataprotector"/>
    <x v="1"/>
    <m/>
    <d v="2018-05-18T00:00:00"/>
    <m/>
    <n v="251"/>
    <x v="70"/>
    <x v="9"/>
    <d v="2018-02-14T00:00:00"/>
    <s v="12 meses"/>
    <s v="CERRADA"/>
    <m/>
    <x v="198"/>
    <n v="140000000"/>
    <s v="NO"/>
    <m/>
    <s v="ALEJANDRA GARCÍA"/>
  </r>
  <r>
    <x v="1"/>
    <x v="6"/>
    <s v="Gerencia de Tecnología de la Información"/>
    <m/>
    <s v="Soporte y Mantenimiento SOATSOFT Y SUPERSOFT"/>
    <x v="1"/>
    <m/>
    <d v="2018-05-18T00:00:00"/>
    <m/>
    <n v="237"/>
    <x v="71"/>
    <x v="9"/>
    <d v="2018-02-14T00:00:00"/>
    <s v="12 meses"/>
    <s v="DIRECTA"/>
    <m/>
    <x v="188"/>
    <n v="13458880"/>
    <s v="SI"/>
    <m/>
    <s v="ORLANDO MURCIA"/>
  </r>
  <r>
    <x v="1"/>
    <x v="6"/>
    <s v="Gerencia de Tecnología de la Información"/>
    <m/>
    <s v="Soporte y Mantenimiento a baterias UPS de 50 KVA casa matriz "/>
    <x v="1"/>
    <m/>
    <d v="2018-05-18T00:00:00"/>
    <m/>
    <n v="248"/>
    <x v="71"/>
    <x v="9"/>
    <d v="2018-02-14T00:00:00"/>
    <s v="12 meses"/>
    <s v="DIRECTA"/>
    <m/>
    <x v="199"/>
    <n v="25322436"/>
    <s v="SI"/>
    <m/>
    <s v="ALEJANDRA GARCÍA"/>
  </r>
  <r>
    <x v="1"/>
    <x v="6"/>
    <s v="Gerencia de Tecnología de la Información"/>
    <m/>
    <s v="Compra de licenciamiento Oracle para ERP financiero"/>
    <x v="3"/>
    <m/>
    <d v="2018-07-11T00:00:00"/>
    <m/>
    <n v="326"/>
    <x v="47"/>
    <x v="10"/>
    <d v="2018-08-21T00:00:00"/>
    <s v="12 meses"/>
    <s v="DIRECTA"/>
    <m/>
    <x v="200"/>
    <n v="750000000"/>
    <s v="SI"/>
    <m/>
    <s v="SAÚL BALLESTEROS"/>
  </r>
  <r>
    <x v="1"/>
    <x v="6"/>
    <s v="Gerencia de Tecnología de la Información"/>
    <m/>
    <s v="Solución de Seguridad Informática"/>
    <x v="2"/>
    <m/>
    <s v="18/05/2018_x000a_11/07/2018"/>
    <m/>
    <n v="377"/>
    <x v="44"/>
    <x v="12"/>
    <d v="2018-09-27T00:00:00"/>
    <s v="12 meses"/>
    <s v="CERRADA"/>
    <m/>
    <x v="201"/>
    <n v="21100000"/>
    <s v="SI"/>
    <m/>
    <s v="ALEJANDRA GARCÍA"/>
  </r>
  <r>
    <x v="1"/>
    <x v="6"/>
    <s v="Gerencia de Tecnología de la Información"/>
    <m/>
    <s v="Proyecto de Gestión Documental"/>
    <x v="0"/>
    <s v="presentado a comité 10/07/2018"/>
    <d v="2018-05-18T00:00:00"/>
    <m/>
    <m/>
    <x v="72"/>
    <x v="9"/>
    <s v=""/>
    <s v="12 meses"/>
    <s v="DIRECTA"/>
    <m/>
    <x v="202"/>
    <n v="101000000"/>
    <s v="SI"/>
    <m/>
    <s v="SAÚL BALLESTEROS"/>
  </r>
  <r>
    <x v="1"/>
    <x v="6"/>
    <s v="Gerencia de Tecnología de la Información"/>
    <m/>
    <s v="Licencias para Proyecto de Gestión Documental"/>
    <x v="0"/>
    <m/>
    <s v="18/05/2018_x000a_11/07/2018"/>
    <m/>
    <m/>
    <x v="7"/>
    <x v="5"/>
    <s v=""/>
    <s v="12 meses"/>
    <s v="DIRECTA"/>
    <m/>
    <x v="203"/>
    <n v="645420000"/>
    <s v="NO"/>
    <m/>
    <s v="SAÚL BALLESTEROS"/>
  </r>
  <r>
    <x v="1"/>
    <x v="6"/>
    <s v="Gerencia de Tecnología de la Información"/>
    <m/>
    <s v="Suscripción de licenciamiento Salesforce y ampliación capacidad de licenciamiento."/>
    <x v="1"/>
    <m/>
    <s v="18/05/2018_x000a_11/07/2018"/>
    <m/>
    <n v="317"/>
    <x v="73"/>
    <x v="9"/>
    <d v="2018-08-15T00:00:00"/>
    <s v="12 meses"/>
    <s v="DIRECTA"/>
    <m/>
    <x v="204"/>
    <n v="735000000"/>
    <s v="NO"/>
    <m/>
    <s v="ORLANDO MURCIA"/>
  </r>
  <r>
    <x v="1"/>
    <x v="6"/>
    <s v="Gerencia de Tecnología de la Información"/>
    <m/>
    <s v="Compra de Switch Core para casa matriz"/>
    <x v="1"/>
    <s v="presentado al comité 08/05/2018"/>
    <m/>
    <m/>
    <n v="123"/>
    <x v="74"/>
    <x v="2"/>
    <d v="2017-12-26T00:00:00"/>
    <s v="36 meses"/>
    <s v="CERRADA"/>
    <m/>
    <x v="205"/>
    <n v="350000000"/>
    <s v="NO"/>
    <m/>
    <s v="ALEJANDRA GARCÍA"/>
  </r>
  <r>
    <x v="1"/>
    <x v="6"/>
    <s v="Gerencia de Tecnología de la Información"/>
    <m/>
    <s v="Compra de Partes y Repuestos"/>
    <x v="1"/>
    <m/>
    <s v="18/05/2018_x000a_11/07/2018"/>
    <m/>
    <n v="365"/>
    <x v="14"/>
    <x v="7"/>
    <d v="2018-09-18T00:00:00"/>
    <s v="12 meses"/>
    <s v="ORDEN DE SERVICIO"/>
    <m/>
    <x v="50"/>
    <n v="11447130"/>
    <s v="SI"/>
    <m/>
    <s v="ALEJANDRA GARCÍA"/>
  </r>
  <r>
    <x v="1"/>
    <x v="6"/>
    <s v="Gerencia de Tecnología de la Información"/>
    <m/>
    <s v="Compra de Firewall"/>
    <x v="1"/>
    <m/>
    <s v="N/A"/>
    <m/>
    <n v="106"/>
    <x v="15"/>
    <x v="3"/>
    <d v="2017-12-06T00:00:00"/>
    <s v="36  meses"/>
    <s v="CERRADA"/>
    <m/>
    <x v="206"/>
    <n v="345556000"/>
    <s v="NO"/>
    <m/>
    <s v="ALEJANDRA GARCÍA"/>
  </r>
  <r>
    <x v="1"/>
    <x v="6"/>
    <s v="Gerencia de Tecnología de la Información"/>
    <m/>
    <s v="Soporte Firewall"/>
    <x v="1"/>
    <m/>
    <s v="N/A"/>
    <m/>
    <n v="106"/>
    <x v="15"/>
    <x v="3"/>
    <d v="2017-12-06T00:00:00"/>
    <s v="12 meses"/>
    <s v="CERRADA"/>
    <m/>
    <x v="207"/>
    <n v="32513000"/>
    <s v="NO"/>
    <m/>
    <s v="ALEJANDRA GARCÍA"/>
  </r>
  <r>
    <x v="1"/>
    <x v="6"/>
    <s v="Gerencia de Tecnología de la Información"/>
    <m/>
    <s v="Custodia, almacenamiento y transporte de cintas"/>
    <x v="1"/>
    <m/>
    <m/>
    <m/>
    <n v="97"/>
    <x v="15"/>
    <x v="3"/>
    <d v="2017-11-22T00:00:00"/>
    <s v="12 meses"/>
    <s v="DIRECTA"/>
    <m/>
    <x v="208"/>
    <n v="26000000"/>
    <s v="NO"/>
    <m/>
    <s v="ALEJANDRA GARCÍA"/>
  </r>
  <r>
    <x v="1"/>
    <x v="6"/>
    <s v="Gerencia de Tecnología de la Información"/>
    <m/>
    <s v="Prestación de servicios John Muñoz"/>
    <x v="1"/>
    <m/>
    <s v="N/A"/>
    <m/>
    <n v="125"/>
    <x v="15"/>
    <x v="3"/>
    <d v="2017-12-26T00:00:00"/>
    <s v="12 meses"/>
    <s v="DIRECTA"/>
    <m/>
    <x v="209"/>
    <n v="27500000"/>
    <s v="SI"/>
    <m/>
    <s v="ALEJANDRA GARCÍA"/>
  </r>
  <r>
    <x v="1"/>
    <x v="6"/>
    <s v="Gerencia de Tecnología de la Información"/>
    <m/>
    <s v="Consultoría actualización de PETI"/>
    <x v="1"/>
    <m/>
    <s v="N/A"/>
    <m/>
    <n v="184"/>
    <x v="15"/>
    <x v="3"/>
    <d v="2018-01-26T00:00:00"/>
    <s v="3 meses"/>
    <s v="DIRECTA"/>
    <m/>
    <x v="210"/>
    <n v="27420000"/>
    <s v="NO"/>
    <m/>
    <s v="SAÚL BALLESTEROS"/>
  </r>
  <r>
    <x v="1"/>
    <x v="6"/>
    <s v="Gerencia de Tecnología de la Información"/>
    <m/>
    <s v="Firmas Digitales"/>
    <x v="1"/>
    <m/>
    <s v="N/A"/>
    <m/>
    <n v="64"/>
    <x v="15"/>
    <x v="3"/>
    <d v="2017-10-24T00:00:00"/>
    <s v="24 meses"/>
    <s v="DIRECTA"/>
    <m/>
    <x v="211"/>
    <n v="10500000"/>
    <s v="SI"/>
    <m/>
    <s v="ALEJANDRA GARCÍA"/>
  </r>
  <r>
    <x v="1"/>
    <x v="6"/>
    <s v="Gerencia de Tecnología de la Información"/>
    <m/>
    <s v="SSL"/>
    <x v="1"/>
    <m/>
    <s v="N/A"/>
    <m/>
    <n v="63"/>
    <x v="15"/>
    <x v="3"/>
    <d v="2017-10-24T00:00:00"/>
    <s v="24 meses"/>
    <s v="DIRECTA"/>
    <m/>
    <x v="212"/>
    <n v="49500000"/>
    <s v="SI"/>
    <m/>
    <s v="ALEJANDRA GARCÍA"/>
  </r>
  <r>
    <x v="1"/>
    <x v="6"/>
    <s v="Gerencia de Tecnología de la Información"/>
    <m/>
    <s v="Administración de la Red LAN"/>
    <x v="2"/>
    <m/>
    <d v="2018-02-09T00:00:00"/>
    <m/>
    <n v="354"/>
    <x v="15"/>
    <x v="3"/>
    <d v="2017-10-02T00:00:00"/>
    <s v="12 meses"/>
    <s v="CERRADA"/>
    <m/>
    <x v="213"/>
    <n v="214000000"/>
    <s v="SI"/>
    <m/>
    <s v="ALEJANDRA GARCÍA"/>
  </r>
  <r>
    <x v="1"/>
    <x v="6"/>
    <s v="Gerencia de Tecnología de la Información"/>
    <m/>
    <s v="Soporte y Mantenimiento WIFI"/>
    <x v="1"/>
    <m/>
    <m/>
    <m/>
    <n v="154"/>
    <x v="15"/>
    <x v="3"/>
    <d v="2018-01-03T00:00:00"/>
    <s v="12 meses"/>
    <s v="DIRECTA"/>
    <m/>
    <x v="214"/>
    <n v="32496000"/>
    <s v="SI"/>
    <m/>
    <s v="ALEJANDRA GARCÍA"/>
  </r>
  <r>
    <x v="1"/>
    <x v="6"/>
    <s v="Gerencia de Tecnología de la Información"/>
    <m/>
    <s v="Soporte y Mantenimiento Embarcadero/idera"/>
    <x v="1"/>
    <m/>
    <s v="N/A"/>
    <m/>
    <n v="55"/>
    <x v="15"/>
    <x v="3"/>
    <d v="2017-10-18T00:00:00"/>
    <s v="24  meses"/>
    <s v="DIRECTA"/>
    <m/>
    <x v="215"/>
    <n v="18609000"/>
    <s v="NO"/>
    <m/>
    <s v="ALEJANDRA GARCÍA"/>
  </r>
  <r>
    <x v="1"/>
    <x v="6"/>
    <s v="Gerencia de Tecnología de la Información"/>
    <m/>
    <s v="Soporte y Mantenimiento ERA"/>
    <x v="1"/>
    <m/>
    <s v="N/A"/>
    <m/>
    <n v="114"/>
    <x v="15"/>
    <x v="3"/>
    <d v="2017-12-12T00:00:00"/>
    <s v="12 meses"/>
    <s v="DIRECTA"/>
    <m/>
    <x v="216"/>
    <n v="17960250"/>
    <s v="NO"/>
    <m/>
    <s v="ORLANDO MURCIA"/>
  </r>
  <r>
    <x v="1"/>
    <x v="6"/>
    <s v="Gerencia de Tecnología de la Información"/>
    <m/>
    <s v="Soporte y Mantenimiento página web"/>
    <x v="1"/>
    <m/>
    <d v="2018-02-09T00:00:00"/>
    <m/>
    <n v="100"/>
    <x v="15"/>
    <x v="3"/>
    <d v="2017-12-01T00:00:00"/>
    <s v="12 meses"/>
    <s v="DIRECTA"/>
    <m/>
    <x v="217"/>
    <n v="21275000"/>
    <s v="NO"/>
    <m/>
    <s v="ORLANDO MURCIA"/>
  </r>
  <r>
    <x v="1"/>
    <x v="6"/>
    <s v="Gerencia de Tecnología de la Información"/>
    <m/>
    <s v="Soporte y Mantenimiento intranet, junta directiva y app movil"/>
    <x v="1"/>
    <m/>
    <s v="N/A"/>
    <m/>
    <n v="113"/>
    <x v="15"/>
    <x v="3"/>
    <d v="2017-12-12T00:00:00"/>
    <s v="12 meses"/>
    <s v="DIRECTA"/>
    <m/>
    <x v="218"/>
    <n v="25500000"/>
    <s v="NO"/>
    <m/>
    <s v="ORLANDO MURCIA"/>
  </r>
  <r>
    <x v="1"/>
    <x v="6"/>
    <s v="Gerencia de Tecnología de la Información"/>
    <m/>
    <s v="Soporte y Mantenimiento Calltech"/>
    <x v="1"/>
    <m/>
    <s v="N/A"/>
    <m/>
    <n v="67"/>
    <x v="15"/>
    <x v="3"/>
    <d v="2017-10-27T00:00:00"/>
    <s v="24 meses"/>
    <s v="DIRECTA"/>
    <m/>
    <x v="219"/>
    <n v="2461678"/>
    <s v="NO"/>
    <m/>
    <s v="ALEJANDRA GARCÍA"/>
  </r>
  <r>
    <x v="1"/>
    <x v="6"/>
    <s v="Gerencia de Tecnología de la Información"/>
    <m/>
    <s v="Renovación Soporte y Mantenimiento a licencias Microsoft"/>
    <x v="1"/>
    <m/>
    <m/>
    <m/>
    <n v="124"/>
    <x v="15"/>
    <x v="3"/>
    <d v="2017-12-26T00:00:00"/>
    <s v="12 meses"/>
    <s v="ABIERTA"/>
    <m/>
    <x v="220"/>
    <n v="431899650.00000006"/>
    <s v="NO"/>
    <m/>
    <s v="ALEJANDRA GARCÍA"/>
  </r>
  <r>
    <x v="1"/>
    <x v="6"/>
    <s v="Gerencia de Tecnología de la Información"/>
    <m/>
    <s v="Renovación Soporte y Mantenimiento a Bases de Datos Oracle - Asesoftware"/>
    <x v="1"/>
    <m/>
    <s v="N/A"/>
    <m/>
    <n v="126"/>
    <x v="15"/>
    <x v="3"/>
    <d v="2017-12-26T00:00:00"/>
    <s v="12 meses"/>
    <s v="DIRECTA"/>
    <m/>
    <x v="221"/>
    <n v="30571200"/>
    <s v="NO"/>
    <m/>
    <s v="ALEJANDRA GARCÍA"/>
  </r>
  <r>
    <x v="1"/>
    <x v="6"/>
    <s v="Gerencia de Tecnología de la Información"/>
    <m/>
    <s v="Soporte y Mantenimiento licencias OIM"/>
    <x v="1"/>
    <s v="tramitado jurídica "/>
    <d v="2018-02-09T00:00:00"/>
    <m/>
    <m/>
    <x v="15"/>
    <x v="3"/>
    <s v=""/>
    <s v="12 meses"/>
    <s v="DIRECTA"/>
    <m/>
    <x v="222"/>
    <n v="37254381"/>
    <s v="NO"/>
    <m/>
    <s v="ORLANDO MURCIA"/>
  </r>
  <r>
    <x v="1"/>
    <x v="6"/>
    <s v="Gerencia de Tecnología de la Información"/>
    <m/>
    <s v="Soporte y Mantenimiento a Licencias OnBase"/>
    <x v="1"/>
    <s v="tramitado jurídica "/>
    <m/>
    <m/>
    <m/>
    <x v="15"/>
    <x v="3"/>
    <s v=""/>
    <s v="12 meses"/>
    <s v="DIRECTA"/>
    <m/>
    <x v="223"/>
    <n v="443000000"/>
    <s v="NO"/>
    <m/>
    <s v="ORLANDO MURCIA"/>
  </r>
  <r>
    <x v="1"/>
    <x v="6"/>
    <s v="Gerencia de Tecnología de la Información"/>
    <m/>
    <s v="Soporte Especializado Salesforce"/>
    <x v="1"/>
    <s v="tramitado jurídica "/>
    <m/>
    <m/>
    <m/>
    <x v="15"/>
    <x v="3"/>
    <s v=""/>
    <s v="12 meses"/>
    <s v="DIRECTA"/>
    <m/>
    <x v="197"/>
    <n v="200000000"/>
    <s v="NO"/>
    <m/>
    <s v="ORLANDO MURCIA"/>
  </r>
  <r>
    <x v="1"/>
    <x v="6"/>
    <s v="Gerencia de Tecnología de la Información"/>
    <m/>
    <s v="Soporte y Mantenmiento Levin"/>
    <x v="1"/>
    <s v="presentado a comité 10/07/2018"/>
    <s v="09/02/2018_x000a_18/05/2018"/>
    <m/>
    <n v="302"/>
    <x v="22"/>
    <x v="9"/>
    <d v="2018-08-01T00:00:00"/>
    <s v="12 meses"/>
    <s v="DIRECTA"/>
    <m/>
    <x v="224"/>
    <n v="58523068"/>
    <s v="SI"/>
    <m/>
    <s v="ORLANDO MURCIA"/>
  </r>
  <r>
    <x v="1"/>
    <x v="6"/>
    <s v="Gerencia de Tecnología de la Información"/>
    <m/>
    <s v="Traslado del datacenter"/>
    <x v="0"/>
    <m/>
    <d v="2018-05-18T00:00:00"/>
    <d v="2018-06-28T00:00:00"/>
    <m/>
    <x v="75"/>
    <x v="2"/>
    <s v=""/>
    <s v="6 meses"/>
    <s v="CERRADA"/>
    <m/>
    <x v="225"/>
    <n v="174000000"/>
    <s v="NO"/>
    <m/>
    <s v="ALEJANDRA GARCÍA"/>
  </r>
  <r>
    <x v="1"/>
    <x v="6"/>
    <s v="Gerencia de Tecnología de la Información"/>
    <m/>
    <s v="Compra de servidores"/>
    <x v="1"/>
    <m/>
    <d v="2018-05-18T00:00:00"/>
    <d v="2018-06-28T00:00:00"/>
    <n v="312"/>
    <x v="44"/>
    <x v="12"/>
    <d v="2018-08-08T00:00:00"/>
    <s v="36 meses"/>
    <s v="CERRADA"/>
    <m/>
    <x v="226"/>
    <n v="330000000"/>
    <s v="NO"/>
    <m/>
    <s v="ALEJANDRA GARCÍA"/>
  </r>
  <r>
    <x v="1"/>
    <x v="6"/>
    <s v="Gerencia de Tecnología de la Información"/>
    <m/>
    <s v="Compra de licenciamiento Microsoft - Usuario final"/>
    <x v="3"/>
    <m/>
    <m/>
    <m/>
    <n v="416"/>
    <x v="44"/>
    <x v="12"/>
    <d v="2018-11-06T00:00:00"/>
    <s v="12 meses"/>
    <s v="CERRADA"/>
    <m/>
    <x v="227"/>
    <n v="357928022"/>
    <s v="NO"/>
    <m/>
    <s v="ALEJANDRA GARCÍA"/>
  </r>
  <r>
    <x v="1"/>
    <x v="6"/>
    <s v="Gerencia de Tecnología de la Información"/>
    <m/>
    <s v="Compra de dispositivos para la ampliación del almacenamiento 3par"/>
    <x v="2"/>
    <m/>
    <d v="2018-05-18T00:00:00"/>
    <d v="2018-06-28T00:00:00"/>
    <n v="351"/>
    <x v="76"/>
    <x v="2"/>
    <d v="2018-09-10T00:00:00"/>
    <s v="12 meses"/>
    <s v="CERRADA"/>
    <m/>
    <x v="88"/>
    <n v="100000000"/>
    <s v="NO"/>
    <m/>
    <s v="ALEJANDRA GARCÍA"/>
  </r>
  <r>
    <x v="1"/>
    <x v="6"/>
    <s v="Gerencia de Tecnología de la Información"/>
    <m/>
    <s v="Soporte y Mantenimiento SAS"/>
    <x v="0"/>
    <m/>
    <d v="2018-05-18T00:00:00"/>
    <d v="2018-06-28T00:00:00"/>
    <m/>
    <x v="77"/>
    <x v="2"/>
    <s v=""/>
    <s v="12 meses"/>
    <s v="Adicion"/>
    <m/>
    <x v="182"/>
    <n v="55000000"/>
    <s v="NO"/>
    <m/>
    <s v="ORLANDO MURCIA"/>
  </r>
  <r>
    <x v="1"/>
    <x v="6"/>
    <s v="Gerencia de Tecnología de la Información"/>
    <m/>
    <s v="Soporte y Mantenimiento Sapiens"/>
    <x v="1"/>
    <m/>
    <d v="2018-05-18T00:00:00"/>
    <d v="2018-06-28T00:00:00"/>
    <n v="325"/>
    <x v="77"/>
    <x v="2"/>
    <d v="2018-08-22T00:00:00"/>
    <s v="12 meses"/>
    <s v="DIRECTA"/>
    <m/>
    <x v="228"/>
    <n v="20948387"/>
    <s v="SI"/>
    <m/>
    <s v="ORLANDO MURCIA"/>
  </r>
  <r>
    <x v="1"/>
    <x v="6"/>
    <s v="Gerencia de Tecnología de la Información"/>
    <m/>
    <s v="Licenciamiento, Soporte y Mantenimiento de Antivirus"/>
    <x v="1"/>
    <m/>
    <d v="2018-05-18T00:00:00"/>
    <d v="2018-06-28T00:00:00"/>
    <n v="280"/>
    <x v="78"/>
    <x v="9"/>
    <d v="2018-07-25T00:00:00"/>
    <s v="12 meses"/>
    <s v="CERRADA"/>
    <m/>
    <x v="229"/>
    <n v="103000000"/>
    <s v="SI"/>
    <m/>
    <s v="ALEJANDRA GARCÍA"/>
  </r>
  <r>
    <x v="1"/>
    <x v="6"/>
    <s v="Gerencia de Tecnología de la Información"/>
    <m/>
    <s v="Soporte a biométricos"/>
    <x v="0"/>
    <m/>
    <d v="2018-05-18T00:00:00"/>
    <d v="2018-06-28T00:00:00"/>
    <m/>
    <x v="41"/>
    <x v="2"/>
    <s v=""/>
    <s v="2 meses"/>
    <s v="DIRECTA"/>
    <m/>
    <x v="97"/>
    <n v="1500000"/>
    <s v="NO"/>
    <m/>
    <s v="ALEJANDRA GARCÍA"/>
  </r>
  <r>
    <x v="1"/>
    <x v="6"/>
    <s v="Gerencia de Tecnología de la Información"/>
    <m/>
    <s v="Sistema de acceso biométrico"/>
    <x v="0"/>
    <m/>
    <d v="2018-05-18T00:00:00"/>
    <d v="2018-06-28T00:00:00"/>
    <m/>
    <x v="7"/>
    <x v="5"/>
    <s v=""/>
    <s v="12 meses"/>
    <s v="DIRECTA"/>
    <m/>
    <x v="230"/>
    <n v="2673930"/>
    <s v="NO"/>
    <m/>
    <s v="SAÚL BALLESTEROS"/>
  </r>
  <r>
    <x v="1"/>
    <x v="6"/>
    <s v="Gerencia de Tecnología de la Información"/>
    <m/>
    <s v="adquisicion de la herramienta para la implementacion del lago de datos "/>
    <x v="3"/>
    <m/>
    <d v="2018-05-18T00:00:00"/>
    <d v="2018-06-28T00:00:00"/>
    <n v="349"/>
    <x v="7"/>
    <x v="5"/>
    <d v="2018-09-05T00:00:00"/>
    <s v="1 mes"/>
    <s v="CERRADA"/>
    <m/>
    <x v="197"/>
    <n v="200000000"/>
    <s v="SI"/>
    <m/>
    <s v="SAÚL BALLESTEROS"/>
  </r>
  <r>
    <x v="1"/>
    <x v="6"/>
    <s v="Gerencia de Tecnología de la Información"/>
    <m/>
    <s v="Contratar la implementación del nuevo Core de seguros"/>
    <x v="0"/>
    <s v="Validado con el Area 17/05/2018"/>
    <m/>
    <m/>
    <m/>
    <x v="41"/>
    <x v="2"/>
    <s v=""/>
    <s v="36 meses"/>
    <s v="ABIERTA"/>
    <m/>
    <x v="231"/>
    <n v="4045600000"/>
    <s v="SI"/>
    <m/>
    <s v="SAÚL BALLESTEROS"/>
  </r>
  <r>
    <x v="1"/>
    <x v="6"/>
    <s v="Gerencia de Tecnología de la Información"/>
    <m/>
    <s v="Contratar consultorías para el Core de seguros nuevo"/>
    <x v="0"/>
    <s v="Validado con el Area 17/05/2018"/>
    <m/>
    <m/>
    <m/>
    <x v="41"/>
    <x v="2"/>
    <s v=""/>
    <s v="12 meses"/>
    <s v="CERRADA"/>
    <m/>
    <x v="232"/>
    <n v="390000000"/>
    <s v="NO"/>
    <m/>
    <s v="SAÚL BALLESTEROS"/>
  </r>
  <r>
    <x v="1"/>
    <x v="6"/>
    <s v="Gerencia de Tecnología de la Información"/>
    <m/>
    <s v="Solución de Facturación electrónica"/>
    <x v="1"/>
    <m/>
    <m/>
    <m/>
    <n v="208"/>
    <x v="79"/>
    <x v="12"/>
    <d v="2018-02-14T00:00:00"/>
    <s v="12 meses"/>
    <s v="CERRADA"/>
    <m/>
    <x v="233"/>
    <n v="165000000"/>
    <s v="SI"/>
    <m/>
    <s v="SAÚL BALLESTEROS"/>
  </r>
  <r>
    <x v="1"/>
    <x v="6"/>
    <s v="Gerencia de Tecnología de la Información"/>
    <m/>
    <s v="Ampliación de garantías de equipos Core LAN"/>
    <x v="1"/>
    <m/>
    <m/>
    <m/>
    <n v="220"/>
    <x v="80"/>
    <x v="0"/>
    <d v="2018-02-14T00:00:00"/>
    <s v="12 meses"/>
    <s v="CERRADA"/>
    <m/>
    <x v="234"/>
    <n v="170000000"/>
    <s v="NO"/>
    <m/>
    <s v="ALEJANDRA GARCÍA"/>
  </r>
  <r>
    <x v="1"/>
    <x v="6"/>
    <s v="Gerencia de Tecnología de la Información"/>
    <m/>
    <s v="Renovación, actualización y soporte a licenciamiento CITRIX"/>
    <x v="1"/>
    <m/>
    <m/>
    <m/>
    <n v="221"/>
    <x v="80"/>
    <x v="0"/>
    <d v="2018-02-14T00:00:00"/>
    <s v="12 meses"/>
    <s v="DIRECTA"/>
    <m/>
    <x v="82"/>
    <n v="37000000"/>
    <s v="NO"/>
    <m/>
    <s v="ALEJANDRA GARCÍA"/>
  </r>
  <r>
    <x v="1"/>
    <x v="6"/>
    <s v="Gerencia de Tecnología de la Información"/>
    <m/>
    <s v="Soporte y Mantenimiento Sybase"/>
    <x v="1"/>
    <s v="Presentado comité de abril / Prorroga 29/05/2018"/>
    <m/>
    <m/>
    <m/>
    <x v="81"/>
    <x v="0"/>
    <s v=""/>
    <s v="12 meses"/>
    <s v="DIRECTA"/>
    <m/>
    <x v="235"/>
    <n v="402497550"/>
    <s v="NO"/>
    <m/>
    <s v="ALEJANDRA GARCÍA"/>
  </r>
  <r>
    <x v="1"/>
    <x v="6"/>
    <s v="Gerencia de Tecnología de la Información"/>
    <m/>
    <s v="Compra de una solución de Voz IP"/>
    <x v="1"/>
    <m/>
    <m/>
    <m/>
    <n v="355"/>
    <x v="82"/>
    <x v="0"/>
    <d v="2018-02-14T00:00:00"/>
    <s v="36 meses"/>
    <s v="ABIERTA"/>
    <m/>
    <x v="236"/>
    <n v="300000000"/>
    <s v="SI"/>
    <m/>
    <s v="ALEJANDRA GARCÍA"/>
  </r>
  <r>
    <x v="1"/>
    <x v="6"/>
    <s v="Gerencia de Tecnología de la Información"/>
    <m/>
    <s v="Inversión para proyectos SISE"/>
    <x v="1"/>
    <s v="Presentado comité de abril / Prorroga 29/06/2018"/>
    <m/>
    <m/>
    <m/>
    <x v="82"/>
    <x v="0"/>
    <s v=""/>
    <s v="12 meses"/>
    <s v="DIRECTA"/>
    <m/>
    <x v="237"/>
    <n v="2414020000"/>
    <s v="SI"/>
    <m/>
    <s v="SAÚL BALLESTEROS"/>
  </r>
  <r>
    <x v="1"/>
    <x v="6"/>
    <s v="Gerencia de Tecnología de la Información"/>
    <m/>
    <s v="Soporte y Mantenimiento SISE"/>
    <x v="1"/>
    <s v="Presentado comité de abril / Prorroga 29/06/2018"/>
    <m/>
    <m/>
    <m/>
    <x v="82"/>
    <x v="0"/>
    <s v=""/>
    <s v="12 meses"/>
    <s v="DIRECTA"/>
    <m/>
    <x v="238"/>
    <n v="2400000000"/>
    <s v="SI"/>
    <m/>
    <s v="ORLANDO MURCIA"/>
  </r>
  <r>
    <x v="1"/>
    <x v="6"/>
    <s v="Gerencia de Tecnología de la Información"/>
    <m/>
    <s v="Soporte y Mantenimiento Formatos normativos"/>
    <x v="0"/>
    <m/>
    <d v="2018-04-12T00:00:00"/>
    <d v="2018-05-21T00:00:00"/>
    <m/>
    <x v="82"/>
    <x v="0"/>
    <s v=""/>
    <s v="12 meses"/>
    <s v="DIRECTA"/>
    <m/>
    <x v="124"/>
    <n v="16000000"/>
    <s v="NO"/>
    <m/>
    <s v="SAÚL BALLESTEROS"/>
  </r>
  <r>
    <x v="1"/>
    <x v="6"/>
    <s v="Gerencia de Tecnología de la Información"/>
    <m/>
    <s v="Adquisición de software de procesos judiciales"/>
    <x v="1"/>
    <m/>
    <d v="2018-03-06T00:00:00"/>
    <m/>
    <n v="225"/>
    <x v="14"/>
    <x v="7"/>
    <d v="2018-02-14T00:00:00"/>
    <s v="12 meses"/>
    <s v="DIRECTA"/>
    <m/>
    <x v="239"/>
    <n v="240000000"/>
    <s v="NO"/>
    <m/>
    <s v="SAÚL BALLESTEROS"/>
  </r>
  <r>
    <x v="1"/>
    <x v="6"/>
    <s v="Gerencia de Tecnología de la Información"/>
    <m/>
    <s v="Soporte y Mantenimiento Midas"/>
    <x v="1"/>
    <s v="Orden de servicio"/>
    <d v="2018-03-06T00:00:00"/>
    <m/>
    <n v="252"/>
    <x v="83"/>
    <x v="6"/>
    <d v="2018-02-14T00:00:00"/>
    <s v="12 meses"/>
    <s v="DIRECTA"/>
    <m/>
    <x v="8"/>
    <n v="11174401"/>
    <s v="SI"/>
    <m/>
    <s v="ORLANDO MURCIA"/>
  </r>
  <r>
    <x v="1"/>
    <x v="6"/>
    <s v="Gerencia de Tecnología de la Información"/>
    <m/>
    <s v="Soporte y Mantenimiento Isolucion"/>
    <x v="1"/>
    <s v="Prórroga y adición de orden de servicio presentada ante comité el 10 de abril -  aprobada. Prorroga 30/05/2018"/>
    <d v="2018-03-06T00:00:00"/>
    <m/>
    <n v="303"/>
    <x v="41"/>
    <x v="2"/>
    <d v="2018-08-01T00:00:00"/>
    <s v="12 meses"/>
    <s v="DIRECTA"/>
    <m/>
    <x v="182"/>
    <n v="43152862"/>
    <s v="SI"/>
    <m/>
    <s v="ORLANDO MURCIA"/>
  </r>
  <r>
    <x v="1"/>
    <x v="6"/>
    <s v="Gerencia de Tecnología de la Información"/>
    <m/>
    <s v="Soporte y Mantenimiento a licenciamiento VMWARE"/>
    <x v="1"/>
    <m/>
    <d v="2018-03-06T00:00:00"/>
    <m/>
    <n v="218"/>
    <x v="84"/>
    <x v="6"/>
    <d v="2018-02-14T00:00:00"/>
    <s v="12 meses"/>
    <s v="CERRADA"/>
    <m/>
    <x v="240"/>
    <n v="210000000"/>
    <s v="NO"/>
    <m/>
    <s v="ALEJANDRA GARCÍA"/>
  </r>
  <r>
    <x v="1"/>
    <x v="6"/>
    <s v="Gerencia de Tecnología de la Información"/>
    <m/>
    <s v="Soporte y Mantenimiento licencia VTL"/>
    <x v="2"/>
    <m/>
    <d v="2018-03-06T00:00:00"/>
    <m/>
    <n v="273"/>
    <x v="78"/>
    <x v="9"/>
    <d v="2018-02-14T00:00:00"/>
    <s v="12 meses"/>
    <s v="DIRECTA"/>
    <m/>
    <x v="241"/>
    <n v="55300000"/>
    <s v="NO"/>
    <m/>
    <s v="ALEJANDRA GARCÍA"/>
  </r>
  <r>
    <x v="1"/>
    <x v="6"/>
    <s v="Gerencia de Tecnología de la Información"/>
    <m/>
    <s v="Soporte y Mantenimieto Datacipres"/>
    <x v="1"/>
    <s v="Prórroga y adición de orden de servicio presentada ante comité el 10 de abril -  aprobada- prorroga 17/05/2018"/>
    <d v="2018-02-13T00:00:00"/>
    <m/>
    <m/>
    <x v="85"/>
    <x v="4"/>
    <s v=""/>
    <s v="12 meses"/>
    <s v="DIRECTA"/>
    <m/>
    <x v="205"/>
    <n v="228700000"/>
    <s v="SI"/>
    <m/>
    <s v="ORLANDO MURCIA"/>
  </r>
  <r>
    <x v="1"/>
    <x v="6"/>
    <s v="Gerencia de Tecnología de la Información"/>
    <m/>
    <s v="Compra de servidores de OIM"/>
    <x v="1"/>
    <s v="Prórroga y adición"/>
    <d v="2018-02-13T00:00:00"/>
    <m/>
    <m/>
    <x v="86"/>
    <x v="4"/>
    <s v=""/>
    <s v="36 meses"/>
    <s v="CERRADA"/>
    <m/>
    <x v="88"/>
    <n v="100000000"/>
    <s v="NO"/>
    <m/>
    <s v="ALEJANDRA GARCÍA"/>
  </r>
  <r>
    <x v="1"/>
    <x v="6"/>
    <s v="Gerencia de Tecnología de la Información"/>
    <m/>
    <s v="Soporte y Mantenimiento a software de certificados tributarios"/>
    <x v="1"/>
    <s v="Orden de servicio"/>
    <d v="2018-02-13T00:00:00"/>
    <m/>
    <n v="257"/>
    <x v="87"/>
    <x v="0"/>
    <d v="2018-02-14T00:00:00"/>
    <s v="12 meses"/>
    <s v="DIRECTA"/>
    <m/>
    <x v="25"/>
    <n v="12100000"/>
    <s v="NO"/>
    <m/>
    <s v="ORLANDO MURCIA"/>
  </r>
  <r>
    <x v="1"/>
    <x v="6"/>
    <s v="Gerencia de Tecnología de la Información"/>
    <m/>
    <s v="Soporte y Mantenimiento al aplicativo Bizagi"/>
    <x v="0"/>
    <s v="En Comité de 6 de febrero se decidio no aprobar el mantenimiento de la plataforma, teniendo en cuenta que estamos en ley de garantías. Solamente se podrá suscribir el contrato pasada la ley de garantías."/>
    <d v="2018-02-13T00:00:00"/>
    <m/>
    <m/>
    <x v="6"/>
    <x v="4"/>
    <s v=""/>
    <s v="12 meses"/>
    <s v="DIRECTA"/>
    <m/>
    <x v="242"/>
    <n v="92421889"/>
    <s v="NO"/>
    <m/>
    <s v="ORLANDO MURCIA"/>
  </r>
  <r>
    <x v="1"/>
    <x v="6"/>
    <s v="Gerencia de Tecnología de la Información"/>
    <m/>
    <s v="Soporte y Mantenimiento aplicativo conciso"/>
    <x v="1"/>
    <s v="Prórroga y adición. La Gerencia de Contratación envío proyección de la prórroga y adición para aprobación del área y proveedor. Pendiente de firma / (29/06/2018)La prórroga no se firmó porque el área contratante presentó extemporáneamente el documento para firma _x000a_"/>
    <d v="2018-02-13T00:00:00"/>
    <m/>
    <n v="266"/>
    <x v="87"/>
    <x v="0"/>
    <d v="2018-02-14T00:00:00"/>
    <s v="12 meses"/>
    <s v="DIRECTA"/>
    <m/>
    <x v="49"/>
    <n v="28889301"/>
    <s v="NO"/>
    <m/>
    <s v="ORLANDO MURCIA"/>
  </r>
  <r>
    <x v="1"/>
    <x v="6"/>
    <s v="Gerencia de Tecnología de la Información"/>
    <m/>
    <s v="Soporte y Mantenimiento Qlikview"/>
    <x v="3"/>
    <s v="Prórroga y adición de orden de servicio95000-2017-0109 presentada ante comité el 6 de marzo -  aprobada."/>
    <d v="2018-02-13T00:00:00"/>
    <m/>
    <n v="258"/>
    <x v="87"/>
    <x v="0"/>
    <d v="2018-02-14T00:00:00"/>
    <s v="12 meses"/>
    <s v="DIRECTA"/>
    <m/>
    <x v="49"/>
    <n v="33351840"/>
    <s v="NO"/>
    <m/>
    <s v="ORLANDO MURCIA"/>
  </r>
  <r>
    <x v="1"/>
    <x v="6"/>
    <s v="Gerencia de Tecnología de la Información"/>
    <m/>
    <s v="Consultoría Procesos Judiciales"/>
    <x v="1"/>
    <s v="Prórroga y adición presentada ante comité el 6 de marzo -  no ha sido aprobada, debe presentarse nuevamente. - prorroga 17/05/2018"/>
    <d v="2018-02-13T00:00:00"/>
    <m/>
    <n v="225"/>
    <x v="6"/>
    <x v="4"/>
    <d v="2018-04-17T00:00:00"/>
    <s v="2 meses"/>
    <s v="CERRADA"/>
    <m/>
    <x v="212"/>
    <n v="60000000"/>
    <s v="NO"/>
    <m/>
    <s v="ORLANDO MURCIA"/>
  </r>
  <r>
    <x v="1"/>
    <x v="6"/>
    <s v="Gerencia de Tecnología de la Información"/>
    <m/>
    <s v="Licenciamiento herramienta de procesos judiciales"/>
    <x v="1"/>
    <s v="cto 014-2018"/>
    <d v="2018-02-13T00:00:00"/>
    <m/>
    <m/>
    <x v="6"/>
    <x v="4"/>
    <s v=""/>
    <s v="12 meses"/>
    <s v="DIRECTA"/>
    <m/>
    <x v="243"/>
    <n v="120000000"/>
    <s v="NO"/>
    <m/>
    <s v="ORLANDO MURCIA"/>
  </r>
  <r>
    <x v="1"/>
    <x v="6"/>
    <s v="Gerencia de Tecnología de la Información"/>
    <m/>
    <s v="Suscripción de licenciamiento Bizagi"/>
    <x v="1"/>
    <s v="Prórroga y adición"/>
    <d v="2018-02-13T00:00:00"/>
    <m/>
    <m/>
    <x v="6"/>
    <x v="4"/>
    <s v=""/>
    <s v="12 meses"/>
    <s v="DIRECTA"/>
    <m/>
    <x v="244"/>
    <n v="159000000"/>
    <s v="NO"/>
    <m/>
    <s v="ORLANDO MURCIA"/>
  </r>
  <r>
    <x v="1"/>
    <x v="6"/>
    <s v="Gerencia de Tecnología de la Información"/>
    <m/>
    <s v="Soporte y Mantenimiento Quickscore"/>
    <x v="1"/>
    <m/>
    <m/>
    <m/>
    <n v="272"/>
    <x v="87"/>
    <x v="0"/>
    <d v="2018-02-14T00:00:00"/>
    <s v="12 meses"/>
    <s v="DIRECTA"/>
    <m/>
    <x v="245"/>
    <n v="16000000"/>
    <s v="SI"/>
    <m/>
    <s v="ORLANDO MURCIA"/>
  </r>
  <r>
    <x v="1"/>
    <x v="6"/>
    <s v="Gerencia de Tecnología de la Información"/>
    <m/>
    <s v="Arrendamiento de equipos de cómputo para funcionarios"/>
    <x v="1"/>
    <m/>
    <m/>
    <m/>
    <n v="169"/>
    <x v="37"/>
    <x v="1"/>
    <d v="2018-01-15T00:00:00"/>
    <s v="9 meses"/>
    <s v="CERRADA"/>
    <m/>
    <x v="246"/>
    <n v="362720000"/>
    <s v="NO"/>
    <m/>
    <s v="ALEJANDRA GARCÍA"/>
  </r>
  <r>
    <x v="1"/>
    <x v="6"/>
    <s v="Gerencia de Tecnología de la Información"/>
    <m/>
    <s v="Soporte y Mantenimiento PREVISORACRECE"/>
    <x v="1"/>
    <s v="Orden de servicio"/>
    <d v="2018-02-13T00:00:00"/>
    <m/>
    <n v="259"/>
    <x v="87"/>
    <x v="0"/>
    <d v="2018-02-14T00:00:00"/>
    <s v="24 meses"/>
    <s v="DIRECTA"/>
    <m/>
    <x v="25"/>
    <n v="7263000"/>
    <s v="NO"/>
    <m/>
    <s v="ORLANDO MURCIA"/>
  </r>
  <r>
    <x v="1"/>
    <x v="6"/>
    <s v="Gerencia de Tecnología de la Información"/>
    <m/>
    <s v="Mejoramiento de la plataforma Quickscore"/>
    <x v="1"/>
    <s v="Orden de servicio"/>
    <d v="2018-02-13T00:00:00"/>
    <m/>
    <n v="272"/>
    <x v="88"/>
    <x v="1"/>
    <d v="2018-07-13T00:00:00"/>
    <s v="12 meses"/>
    <s v="DIRECTA"/>
    <m/>
    <x v="22"/>
    <n v="2000000"/>
    <s v="NO"/>
    <m/>
    <s v="ORLANDO MURCIA"/>
  </r>
  <r>
    <x v="1"/>
    <x v="6"/>
    <s v="Gerencia de Tecnología de la Información"/>
    <m/>
    <s v="Soporte y Mantenimiento Emblem"/>
    <x v="1"/>
    <s v="Orden de servicio"/>
    <d v="2018-02-13T00:00:00"/>
    <m/>
    <m/>
    <x v="7"/>
    <x v="5"/>
    <s v=""/>
    <s v="12 meses"/>
    <s v="DIRECTA"/>
    <m/>
    <x v="99"/>
    <n v="39000000"/>
    <s v="NO"/>
    <m/>
    <s v="SAÚL BALLESTEROS"/>
  </r>
  <r>
    <x v="1"/>
    <x v="6"/>
    <s v="Gerencia de Tecnología de la Información"/>
    <m/>
    <s v="Soporte y Mantenimiento plataforma Microsoft (Exchage, wsus, terminal etc)"/>
    <x v="0"/>
    <m/>
    <d v="2018-02-09T00:00:00"/>
    <m/>
    <m/>
    <x v="44"/>
    <x v="12"/>
    <s v=""/>
    <s v="12 meses"/>
    <s v="ORDEN DE SERVICIO"/>
    <m/>
    <x v="247"/>
    <n v="32200000"/>
    <s v="NO"/>
    <m/>
    <s v="ALEJANDRA GARCÍA"/>
  </r>
  <r>
    <x v="1"/>
    <x v="6"/>
    <s v="Gerencia de Tecnología de la Información"/>
    <m/>
    <s v="Soporte y Mantenimiento PORFIN"/>
    <x v="1"/>
    <s v="tramitado jurídica "/>
    <d v="2018-02-09T00:00:00"/>
    <m/>
    <m/>
    <x v="89"/>
    <x v="3"/>
    <s v=""/>
    <s v="12 meses"/>
    <s v="DIRECTA"/>
    <m/>
    <x v="248"/>
    <n v="54600000"/>
    <s v="SI"/>
    <m/>
    <s v="ORLANDO MURCIA"/>
  </r>
  <r>
    <x v="1"/>
    <x v="6"/>
    <s v="Gerencia de Tecnología de la Información"/>
    <m/>
    <s v="Consultoría evaluación del Core actual"/>
    <x v="3"/>
    <m/>
    <d v="2018-02-09T00:00:00"/>
    <m/>
    <m/>
    <x v="31"/>
    <x v="3"/>
    <s v=""/>
    <s v="2 meses"/>
    <s v="CERRADA"/>
    <m/>
    <x v="90"/>
    <n v="70000000"/>
    <s v="NO"/>
    <m/>
    <s v="SAÚL BALLESTEROS"/>
  </r>
  <r>
    <x v="1"/>
    <x v="6"/>
    <s v="Gerencia de Tecnología de la Información"/>
    <m/>
    <s v="Otro si contrato canales de datos"/>
    <x v="0"/>
    <m/>
    <m/>
    <m/>
    <m/>
    <x v="14"/>
    <x v="7"/>
    <m/>
    <m/>
    <s v="Adicion"/>
    <m/>
    <x v="249"/>
    <n v="85000000"/>
    <s v="SI"/>
    <m/>
    <s v="ALEJANDRA GARCÍA"/>
  </r>
  <r>
    <x v="1"/>
    <x v="6"/>
    <s v="Gerencia de Tecnología de la Información"/>
    <m/>
    <s v="Suscripción Linux_x000a_5 servidores ((2)OIM, (1) Procesos Judiciales, (2)SISE R2))"/>
    <x v="0"/>
    <m/>
    <m/>
    <m/>
    <m/>
    <x v="44"/>
    <x v="12"/>
    <m/>
    <m/>
    <s v="ORDEN DE SERVICIO"/>
    <m/>
    <x v="8"/>
    <n v="25000000"/>
    <s v="NO"/>
    <m/>
    <s v="ALEJANDRA GARCÍA"/>
  </r>
  <r>
    <x v="1"/>
    <x v="6"/>
    <s v="Gerencia de Tecnología de la Información"/>
    <m/>
    <s v="Licencias de Terminal 200 Microsoft"/>
    <x v="0"/>
    <m/>
    <m/>
    <m/>
    <m/>
    <x v="14"/>
    <x v="7"/>
    <m/>
    <m/>
    <s v="CERRADA"/>
    <m/>
    <x v="250"/>
    <n v="69000000"/>
    <s v="NO"/>
    <m/>
    <s v="ALEJANDRA GARCÍA"/>
  </r>
  <r>
    <x v="1"/>
    <x v="6"/>
    <s v="Gerencia de Tecnología de la Información"/>
    <m/>
    <s v="Mejoras salas vicepresidencias para videoconferencia"/>
    <x v="3"/>
    <m/>
    <m/>
    <m/>
    <n v="241"/>
    <x v="41"/>
    <x v="2"/>
    <d v="2018-06-15T00:00:00"/>
    <m/>
    <s v="CERRADA"/>
    <m/>
    <x v="251"/>
    <n v="42000000"/>
    <s v="NO"/>
    <m/>
    <s v="ALEJANDRA GARCÍA"/>
  </r>
  <r>
    <x v="1"/>
    <x v="6"/>
    <s v="Gerencia de Tecnología de la Información"/>
    <m/>
    <s v="Parlantes jabra (Videoconferencia)"/>
    <x v="0"/>
    <m/>
    <m/>
    <m/>
    <m/>
    <x v="44"/>
    <x v="12"/>
    <m/>
    <m/>
    <s v="ORDEN DE SERVICIO"/>
    <m/>
    <x v="8"/>
    <n v="25000000"/>
    <s v="NO"/>
    <m/>
    <s v="ALEJANDRA GARCÍA"/>
  </r>
  <r>
    <x v="1"/>
    <x v="6"/>
    <s v="Gerencia de Tecnología de la Información"/>
    <m/>
    <s v="Licenciamiento SQL Microsoft"/>
    <x v="0"/>
    <m/>
    <m/>
    <m/>
    <m/>
    <x v="44"/>
    <x v="12"/>
    <m/>
    <m/>
    <s v="CERRADA"/>
    <m/>
    <x v="125"/>
    <n v="150000000"/>
    <s v="NO"/>
    <m/>
    <s v="ALEJANDRA GARCÍA"/>
  </r>
  <r>
    <x v="1"/>
    <x v="6"/>
    <s v="Gerencia de Tecnología de la Información"/>
    <m/>
    <s v="Compra de licencias OIM"/>
    <x v="3"/>
    <m/>
    <m/>
    <m/>
    <n v="306"/>
    <x v="78"/>
    <x v="9"/>
    <d v="2018-08-02T00:00:00"/>
    <m/>
    <s v="Adicion"/>
    <m/>
    <x v="49"/>
    <n v="50000000"/>
    <s v="NO"/>
    <m/>
    <s v="ALEJANDRA GARCÍA"/>
  </r>
  <r>
    <x v="1"/>
    <x v="6"/>
    <s v="Gerencia de Tecnología de la Información"/>
    <m/>
    <s v="Consultoría evaluación herramientas lago de datos"/>
    <x v="3"/>
    <m/>
    <m/>
    <m/>
    <n v="279"/>
    <x v="56"/>
    <x v="12"/>
    <d v="2018-07-25T00:00:00"/>
    <m/>
    <s v="CERRADA"/>
    <m/>
    <x v="99"/>
    <n v="39000000"/>
    <s v="NO"/>
    <m/>
    <s v="SAÚL BALLESTEROS"/>
  </r>
  <r>
    <x v="1"/>
    <x v="0"/>
    <s v="Gerencia De Servicio"/>
    <m/>
    <s v="DCF: Prestación de los servicios profesionales como Defensor del Consumidor Financiero, para ejercer con autonomia e independencia y garantizar que se atienda de forma eficaz, eficiente y oportuna a los Consumidores Financieros de todas las zonas del país en las cuales La Previsora S.A. Compañía de Seguros preste sus servicios."/>
    <x v="1"/>
    <m/>
    <m/>
    <m/>
    <m/>
    <x v="44"/>
    <x v="12"/>
    <s v=""/>
    <s v="12 meses"/>
    <s v="DIRECTA"/>
    <m/>
    <x v="252"/>
    <n v="31200000"/>
    <s v="SI"/>
    <m/>
    <s v="DIANA PAOLA ARAGÓN RAMOS"/>
  </r>
  <r>
    <x v="1"/>
    <x v="0"/>
    <s v="Gerencia De Servicio"/>
    <m/>
    <s v="PTE: Material POP para resarcimientos, educación financiera y campañas de servicio al cliente"/>
    <x v="1"/>
    <s v="Orden de servicio"/>
    <d v="2018-02-13T00:00:00"/>
    <m/>
    <n v="215"/>
    <x v="44"/>
    <x v="12"/>
    <d v="2018-03-26T00:00:00"/>
    <s v="C/4 meses"/>
    <s v="DIRECTA"/>
    <m/>
    <x v="253"/>
    <n v="19000000"/>
    <s v="NO"/>
    <m/>
    <s v="DIANA PAOLA ARAGÓN RAMOS"/>
  </r>
  <r>
    <x v="1"/>
    <x v="0"/>
    <s v="Gerencia De Servicio"/>
    <m/>
    <s v="PTE: prestar el servicio de consulta en línea de datos personales, información comercial y gestión de cobranza de personas naturales y/o jurídicas que se encuentren en  procesos de vinculación y/o vinculadas con la Compañía y la generación de procesos que permitan gestionar el riesgo."/>
    <x v="1"/>
    <m/>
    <m/>
    <m/>
    <m/>
    <x v="6"/>
    <x v="4"/>
    <s v=""/>
    <s v="12 meses"/>
    <s v="CERRADA"/>
    <m/>
    <x v="254"/>
    <n v="124801560"/>
    <s v="NO"/>
    <m/>
    <s v="DIANA PAOLA ARAGÓN RAMOS"/>
  </r>
  <r>
    <x v="1"/>
    <x v="0"/>
    <s v="Gerencia De Servicio"/>
    <m/>
    <s v="MS LEGAL:  realizando el soporte al Comité de protección de datos personales y a la Gerencia de Servicio quienes cumplen la función de Oficial de protección de datos personales de la compañía, de esta manera, proveer a la organización de respaldo permanente para implementar mecanismos de orden jurídico y asistirla en la adaptación de sus procesos internos y de negocio, en todos los niveles de responsabilidad frente a la Ley de Protección de Datos Personales y normatividad relacionada, de tal forma que los deberes y obligaciones definidos sean apropiados en forma adecuada, verificable y permanente bajo los estándares y mejores prácticas de responsabilidad demostrada (accountabilty)."/>
    <x v="1"/>
    <m/>
    <m/>
    <m/>
    <m/>
    <x v="3"/>
    <x v="1"/>
    <s v=""/>
    <s v="12 meses"/>
    <s v="CERRADA"/>
    <m/>
    <x v="255"/>
    <n v="103530000"/>
    <s v="SI"/>
    <m/>
    <s v="DIANA PAOLA ARAGÓN RAMOS"/>
  </r>
  <r>
    <x v="1"/>
    <x v="0"/>
    <s v="Gerencia De Servicio"/>
    <m/>
    <s v="PTE: Entregar a titulo de compraventa tiquetes, bonos, cupones o vales canjeables por productos y/o servicios en establecimientos comerciales ubicados en el territorio nacional para resarcimientos, y campañas de servicio al cliente"/>
    <x v="1"/>
    <m/>
    <m/>
    <m/>
    <n v="323"/>
    <x v="44"/>
    <x v="12"/>
    <d v="2018-08-21T00:00:00"/>
    <s v="C/4 meses"/>
    <s v="DIRECTA"/>
    <m/>
    <x v="9"/>
    <n v="20000000"/>
    <s v="NO"/>
    <m/>
    <s v="DIANA PAOLA ARAGÓN RAMOS"/>
  </r>
  <r>
    <x v="1"/>
    <x v="0"/>
    <s v="Gerencia De Servicio"/>
    <m/>
    <s v="PTE: Consultoria Customer Experience"/>
    <x v="2"/>
    <m/>
    <m/>
    <m/>
    <n v="256"/>
    <x v="47"/>
    <x v="10"/>
    <d v="2018-02-14T00:00:00"/>
    <s v="C/3 meses"/>
    <s v="CERRADA"/>
    <m/>
    <x v="256"/>
    <n v="110000000"/>
    <s v="NO"/>
    <m/>
    <s v="DIANA PAOLA ARAGÓN RAMOS"/>
  </r>
  <r>
    <x v="1"/>
    <x v="0"/>
    <s v="Gerencia De Servicio"/>
    <m/>
    <s v="SEPA: Prestar los servicios profesionales para realizar el desarrollo de dos cursos virtuales para el programa de educación financiera “Saber Seguro”, contemplando la entrega de contenidos, diseño de piezas de apoyo, montaje en la plataforma de cursos actual y con base en el esquema de diseño mejorar los cursos ya existentes, así mismo, administrar la página www.saberseguro.com junto con la plataforma de cursos virtuales, generando el respectivo mantenimiento y entrega de información requerida por Previsora Seguros"/>
    <x v="1"/>
    <m/>
    <m/>
    <m/>
    <n v="95"/>
    <x v="12"/>
    <x v="3"/>
    <d v="2017-11-21T00:00:00"/>
    <s v="12 meses"/>
    <s v="DIRECTA"/>
    <m/>
    <x v="257"/>
    <n v="18032000"/>
    <s v="NO"/>
    <m/>
    <s v="DIANA PAOLA ARAGÓN RAMOS"/>
  </r>
  <r>
    <x v="1"/>
    <x v="0"/>
    <s v="Gerencia De Servicio"/>
    <m/>
    <s v="MUSICAR: Prestación de servicios de mensajes en espera telefonica Publi-hold con cubirmiento en 23 puntos."/>
    <x v="1"/>
    <m/>
    <m/>
    <m/>
    <n v="88"/>
    <x v="12"/>
    <x v="3"/>
    <d v="2017-11-14T00:00:00"/>
    <s v="12 meses"/>
    <s v="DIRECTA"/>
    <m/>
    <x v="258"/>
    <n v="26609352"/>
    <s v="NO"/>
    <m/>
    <s v="DIANA PAOLA ARAGÓN RAMOS"/>
  </r>
  <r>
    <x v="1"/>
    <x v="0"/>
    <s v="Gerencia De Servicio"/>
    <m/>
    <s v="MILLENIUM BPO: Prestar el servicio de operación y administracion del contact center a nivel nacional"/>
    <x v="1"/>
    <m/>
    <m/>
    <m/>
    <m/>
    <x v="90"/>
    <x v="5"/>
    <s v=""/>
    <s v="23 meses"/>
    <s v="ABIERTA"/>
    <m/>
    <x v="259"/>
    <n v="6619567936"/>
    <s v="SI"/>
    <m/>
    <s v="DIANA PAOLA ARAGÓN RAMOS"/>
  </r>
  <r>
    <x v="0"/>
    <x v="0"/>
    <s v="Pereira"/>
    <m/>
    <s v="contratar compra de sillas "/>
    <x v="0"/>
    <m/>
    <m/>
    <m/>
    <m/>
    <x v="48"/>
    <x v="0"/>
    <s v=""/>
    <s v="1 mes"/>
    <s v="DIRECTA"/>
    <m/>
    <x v="260"/>
    <n v="3200000"/>
    <s v="NO"/>
    <m/>
    <s v="MARTHA ISABEL CARDONA C."/>
  </r>
  <r>
    <x v="0"/>
    <x v="0"/>
    <s v="Pereira"/>
    <m/>
    <s v="contratar el servicio de mantenimiento de aires acondicionados de la sucursal pereira"/>
    <x v="0"/>
    <m/>
    <m/>
    <m/>
    <m/>
    <x v="14"/>
    <x v="7"/>
    <s v=""/>
    <s v="12 meses"/>
    <s v="DIRECTA"/>
    <m/>
    <x v="191"/>
    <n v="4000000"/>
    <s v="NO"/>
    <m/>
    <s v="MARTHA ISABEL CARDONA C."/>
  </r>
  <r>
    <x v="0"/>
    <x v="0"/>
    <s v="Pereira"/>
    <m/>
    <s v="contratar la marcacion de carnet para asegurados polizas ap"/>
    <x v="1"/>
    <m/>
    <m/>
    <m/>
    <m/>
    <x v="23"/>
    <x v="3"/>
    <s v=""/>
    <s v="12 meses"/>
    <s v="DIRECTA"/>
    <m/>
    <x v="97"/>
    <n v="1500000"/>
    <s v="NO"/>
    <m/>
    <s v="MARTHA ISABEL CARDONA C."/>
  </r>
  <r>
    <x v="0"/>
    <x v="0"/>
    <s v="Pereira"/>
    <m/>
    <s v="contratar arriendo fotocopiadora sucursal"/>
    <x v="0"/>
    <m/>
    <m/>
    <m/>
    <m/>
    <x v="58"/>
    <x v="1"/>
    <s v=""/>
    <s v="12 meses"/>
    <s v="DIRECTA"/>
    <m/>
    <x v="61"/>
    <n v="1200000"/>
    <s v="NO"/>
    <m/>
    <s v="MARTHA ISABEL CARDONA C."/>
  </r>
  <r>
    <x v="0"/>
    <x v="0"/>
    <s v="Pereira"/>
    <m/>
    <s v="contratar servicio de inspector de riesgos para expedicion polizas ramos tecnicos y generales - barahona"/>
    <x v="1"/>
    <m/>
    <m/>
    <m/>
    <m/>
    <x v="23"/>
    <x v="3"/>
    <s v=""/>
    <s v="12 meses"/>
    <s v="GIRO DEL NEGOCIO"/>
    <m/>
    <x v="261"/>
    <n v="22123872"/>
    <s v="NO"/>
    <m/>
    <s v="MARTHA ISABEL CARDONA C."/>
  </r>
  <r>
    <x v="0"/>
    <x v="0"/>
    <s v="Pereira"/>
    <m/>
    <s v="contratar servicio de inspector de riesgos para expedicion polizas ramos tecnicos y generales - ingetech"/>
    <x v="1"/>
    <m/>
    <m/>
    <m/>
    <m/>
    <x v="23"/>
    <x v="3"/>
    <s v=""/>
    <s v="12 meses"/>
    <s v="GIRO DEL NEGOCIO"/>
    <m/>
    <x v="261"/>
    <n v="22123872"/>
    <s v="NO"/>
    <m/>
    <s v="MARTHA ISABEL CARDONA C."/>
  </r>
  <r>
    <x v="0"/>
    <x v="0"/>
    <s v="Pereira"/>
    <m/>
    <s v="contratar servicio de inspector de riesgos para expedicion polizas ramos tecnicos y generales - c&amp;m "/>
    <x v="1"/>
    <m/>
    <m/>
    <m/>
    <m/>
    <x v="23"/>
    <x v="3"/>
    <s v=""/>
    <s v="12 meses"/>
    <s v="GIRO DEL NEGOCIO"/>
    <m/>
    <x v="261"/>
    <n v="22123872"/>
    <s v="NO"/>
    <m/>
    <s v="MARTHA ISABEL CARDONA C."/>
  </r>
  <r>
    <x v="0"/>
    <x v="0"/>
    <s v="Pereira"/>
    <m/>
    <s v="contratar compra de aires acondicionado faltante para sala de aliados"/>
    <x v="0"/>
    <m/>
    <m/>
    <m/>
    <m/>
    <x v="12"/>
    <x v="3"/>
    <s v=""/>
    <s v="1 mes"/>
    <s v="DIRECTA"/>
    <m/>
    <x v="60"/>
    <n v="10000000"/>
    <s v="NO"/>
    <m/>
    <s v="MARTHA ISABEL CARDONA C."/>
  </r>
  <r>
    <x v="1"/>
    <x v="5"/>
    <s v="Subgerencia de Recursos Físicos "/>
    <m/>
    <s v="Contratar una inmobiliaria que se encargue de la  administración, arriendo o venta de los inmuebles que La Previsora le entregue para tal fin"/>
    <x v="3"/>
    <m/>
    <d v="2018-04-12T00:00:00"/>
    <m/>
    <n v="371"/>
    <x v="44"/>
    <x v="12"/>
    <s v=""/>
    <s v="12 meses"/>
    <s v="DIRECTA"/>
    <m/>
    <x v="12"/>
    <n v="5000000"/>
    <s v="SI"/>
    <m/>
    <s v="SANDRA PATRICIA GONZALEZ BELLO"/>
  </r>
  <r>
    <x v="1"/>
    <x v="5"/>
    <s v="Subgerencia de Recursos Físicos "/>
    <m/>
    <s v="Mtto y Rep. Adtivas. Mtto y Rep. MyE. Otros Mttos. Mtto Máquinas industriales del café ubicadas en CM y Ger. Operaciones."/>
    <x v="1"/>
    <m/>
    <d v="2018-05-18T00:00:00"/>
    <s v="El area JHRC manifiesta que se modificque la fecha de incio para el 01/08/2018"/>
    <n v="299"/>
    <x v="44"/>
    <x v="12"/>
    <d v="2018-07-27T00:00:00"/>
    <s v="1 mes"/>
    <s v="DIRECTA"/>
    <m/>
    <x v="7"/>
    <n v="3000000"/>
    <s v="NO"/>
    <m/>
    <s v="MARTHA PUERTO"/>
  </r>
  <r>
    <x v="1"/>
    <x v="5"/>
    <s v="Subgerencia de Recursos Físicos "/>
    <m/>
    <s v="Realizar la fumigación  trimestral contra insectos, plagas, rastreros y voladores, asi como control técnico preventivo y ataque directo a roedores (ratas y ratones), para el edificio de Casa Matriz, Edificio Vima, Almacén, etc"/>
    <x v="1"/>
    <m/>
    <d v="2018-05-18T00:00:00"/>
    <m/>
    <n v="278"/>
    <x v="91"/>
    <x v="9"/>
    <d v="2018-07-25T00:00:00"/>
    <s v="12 meses"/>
    <s v="DIRECTA"/>
    <m/>
    <x v="262"/>
    <n v="1300000"/>
    <s v="SI"/>
    <m/>
    <s v="MARTHA PUERTO"/>
  </r>
  <r>
    <x v="1"/>
    <x v="5"/>
    <s v="Subgerencia de Recursos Físicos "/>
    <m/>
    <s v="Mtto y rep. adtivas. Mtto y Rep. MyE: Otros Mttos.  Gasolina planta eléctrica y vehículos. Colombia Compra Eficiente. Incremento 5% IPC"/>
    <x v="1"/>
    <m/>
    <m/>
    <m/>
    <n v="361"/>
    <x v="59"/>
    <x v="11"/>
    <d v="2018-09-18T00:00:00"/>
    <s v="12 meses"/>
    <s v="DIRECTA"/>
    <m/>
    <x v="94"/>
    <n v="10648407"/>
    <s v="NO"/>
    <m/>
    <s v="MARTHA PUERTO"/>
  </r>
  <r>
    <x v="1"/>
    <x v="5"/>
    <s v="Subgerencia de Recursos Físicos "/>
    <m/>
    <s v="Contratar  el servicio de mantenimiento preventivo y correctivo para el sistema de detección de incendio de casa matriz, sede sucursal estatal, oficina de la gerencia de operaciones."/>
    <x v="2"/>
    <m/>
    <m/>
    <m/>
    <n v="392"/>
    <x v="7"/>
    <x v="5"/>
    <s v=""/>
    <s v="12 meses"/>
    <s v="DIRECTA"/>
    <m/>
    <x v="263"/>
    <n v="28460000"/>
    <s v="SI"/>
    <m/>
    <s v="MARTHA PUERTO"/>
  </r>
  <r>
    <x v="1"/>
    <x v="5"/>
    <s v="Subgerencia de Recursos Físicos "/>
    <m/>
    <s v="Contratar  el servicio de mantenimiento preventivo y correctivo para la planta electrica FG WILSON ubicada en el cuarto (4) nivel del aparcadero Las Palmas"/>
    <x v="2"/>
    <s v="EN GARANTIA PARA LA VIGENCIA 2018"/>
    <m/>
    <m/>
    <n v="393"/>
    <x v="7"/>
    <x v="5"/>
    <s v=""/>
    <s v="12 meses"/>
    <s v="DIRECTA"/>
    <m/>
    <x v="12"/>
    <n v="5000000"/>
    <s v="SI"/>
    <m/>
    <s v="MARTHA PUERTO"/>
  </r>
  <r>
    <x v="1"/>
    <x v="5"/>
    <s v="Subgerencia de Recursos Físicos "/>
    <m/>
    <s v="Contratar el servicio de mantenimiento predictivo, preventivo, y calibración a los equipos biomedicos de propiedad de La Previsora S.A. Cía de Seguros"/>
    <x v="2"/>
    <m/>
    <m/>
    <m/>
    <n v="402"/>
    <x v="7"/>
    <x v="5"/>
    <s v=""/>
    <s v="12 meses"/>
    <s v="DIRECTA"/>
    <m/>
    <x v="264"/>
    <n v="4889000"/>
    <s v="SI"/>
    <m/>
    <s v="MARTHA PUERTO"/>
  </r>
  <r>
    <x v="1"/>
    <x v="5"/>
    <s v="Subgerencia de Recursos Físicos "/>
    <m/>
    <s v="Contratar el suministro para el los funcionarios y visitantes de Casa Matriz las bebidas hidratantes."/>
    <x v="1"/>
    <m/>
    <m/>
    <m/>
    <n v="339"/>
    <x v="7"/>
    <x v="5"/>
    <d v="2018-09-03T00:00:00"/>
    <s v="12 meses"/>
    <s v="DIRECTA"/>
    <m/>
    <x v="265"/>
    <n v="35391000"/>
    <s v="SI"/>
    <m/>
    <s v="MARTHA PUERTO"/>
  </r>
  <r>
    <x v="1"/>
    <x v="5"/>
    <s v="Subgerencia de Recursos Físicos "/>
    <m/>
    <s v="Contratar el mantenimiento de vehículo Ford Ranger ONK-529 motovalle"/>
    <x v="2"/>
    <m/>
    <m/>
    <m/>
    <n v="405"/>
    <x v="7"/>
    <x v="5"/>
    <s v=""/>
    <s v="12 meses"/>
    <s v="DIRECTA"/>
    <m/>
    <x v="266"/>
    <n v="4580000"/>
    <s v="SI"/>
    <m/>
    <s v="MARTHA PUERTO"/>
  </r>
  <r>
    <x v="1"/>
    <x v="5"/>
    <s v="Subgerencia de Recursos Físicos "/>
    <m/>
    <s v="Contratar  el mantenimiento de vehículo Renault MKP-220 sanautos"/>
    <x v="2"/>
    <m/>
    <m/>
    <m/>
    <n v="404"/>
    <x v="7"/>
    <x v="5"/>
    <s v=""/>
    <s v="12 meses"/>
    <s v="DIRECTA"/>
    <m/>
    <x v="267"/>
    <n v="2623000"/>
    <s v="SI"/>
    <m/>
    <s v="MARTHA PUERTO"/>
  </r>
  <r>
    <x v="1"/>
    <x v="5"/>
    <s v="Subgerencia de Recursos Físicos "/>
    <m/>
    <s v="Contratar el  mantenimiento vehículo Toyota Fortuner RZM-415 carco"/>
    <x v="2"/>
    <m/>
    <m/>
    <m/>
    <n v="406"/>
    <x v="7"/>
    <x v="5"/>
    <s v=""/>
    <s v="12 meses"/>
    <s v="DIRECTA"/>
    <m/>
    <x v="268"/>
    <n v="5725000"/>
    <s v="SI"/>
    <m/>
    <s v="MARTHA PUERTO"/>
  </r>
  <r>
    <x v="1"/>
    <x v="5"/>
    <s v="Subgerencia de Recursos Físicos "/>
    <m/>
    <s v="Contratar  los servicios notariales para las deferentes areas de Casa Matriz"/>
    <x v="2"/>
    <m/>
    <m/>
    <m/>
    <n v="403"/>
    <x v="7"/>
    <x v="5"/>
    <s v=""/>
    <s v="12 meses"/>
    <s v="DIRECTA"/>
    <m/>
    <x v="269"/>
    <n v="11169125"/>
    <s v="SI"/>
    <m/>
    <s v="MARTHA PUERTO"/>
  </r>
  <r>
    <x v="1"/>
    <x v="5"/>
    <s v="Subgerencia de Recursos Físicos "/>
    <m/>
    <s v="Prestar el servicio de mantenimiento preventivo y correctivo de los siguientes elementos:_x000a_a) El equipo de presió conformado  por tres (3) bombas hidrulicas y dos (2) tanques hidroacumuladores, incluyendo el lavado y desinfección del tanque de reserva de agua dos (2) veces al año, equipos ubicados en el edificio de la Casa Matriz calle 57#9-07 Piso 1._x000a_b) El sistema de inyectores de 5.5 HP y extractores de 5.5, 6.6 y de 2.0 HP ubicados en el aparcadero las Palmas calle 57#8-69."/>
    <x v="1"/>
    <m/>
    <m/>
    <m/>
    <n v="332"/>
    <x v="7"/>
    <x v="5"/>
    <d v="2018-08-23T00:00:00"/>
    <s v="12 meses"/>
    <s v="DIRECTA"/>
    <m/>
    <x v="270"/>
    <n v="791666.66666666663"/>
    <s v="SI"/>
    <m/>
    <s v="MARTHA PUERTO"/>
  </r>
  <r>
    <x v="1"/>
    <x v="5"/>
    <s v="Subgerencia de Recursos Físicos "/>
    <m/>
    <s v="Transporte Urbano y Acarreos. Tte. Urbano. Serv. Mensajería Especializada.Thomas Express. Para Thomas se tiene VF. hasta diciembre 6.18 Se estima  $93.106.716.64 para cubrir el mes de dic. hasta el 31 de 2018."/>
    <x v="1"/>
    <m/>
    <m/>
    <m/>
    <n v="91"/>
    <x v="15"/>
    <x v="3"/>
    <d v="2017-11-15T00:00:00"/>
    <s v="24 meses"/>
    <s v="ABIERTA"/>
    <n v="2188143366"/>
    <x v="271"/>
    <n v="842021937"/>
    <s v="SI"/>
    <m/>
    <s v="DIANA PATRICIA MARTÍNEZ"/>
  </r>
  <r>
    <x v="1"/>
    <x v="5"/>
    <s v="Subgerencia de Recursos Físicos "/>
    <m/>
    <s v="Realizar  el servicio de mantenimiento preventivo y correctivo a las puertas de seguridad y avisos luminosos de las sedes de La Previsora ubicadas en la ciudad de Bogotá."/>
    <x v="1"/>
    <m/>
    <m/>
    <m/>
    <n v="369"/>
    <x v="92"/>
    <x v="7"/>
    <d v="2018-09-21T00:00:00"/>
    <s v="12 meses"/>
    <s v="DIRECTA"/>
    <m/>
    <x v="73"/>
    <n v="5000000"/>
    <s v="SI"/>
    <m/>
    <s v="MARTHA PUERTO"/>
  </r>
  <r>
    <x v="1"/>
    <x v="5"/>
    <s v="Subgerencia de Recursos Físicos "/>
    <m/>
    <s v="Prestar el servicio de mantenimiento tecnico preventivo y correctivo dos (2) veces al mes para los dos (2) ascensores ubicados en el edificio de casa matriz, Calle 57# 9-07 de la ciudad de Bogotá"/>
    <x v="1"/>
    <m/>
    <d v="2018-05-18T00:00:00"/>
    <m/>
    <n v="301"/>
    <x v="93"/>
    <x v="9"/>
    <d v="2018-08-01T00:00:00"/>
    <s v="12 meses"/>
    <s v="DIRECTA"/>
    <m/>
    <x v="272"/>
    <n v="4981648"/>
    <s v="SI"/>
    <m/>
    <s v="MARTHA PUERTO"/>
  </r>
  <r>
    <x v="1"/>
    <x v="5"/>
    <s v="Subgerencia de Recursos Físicos "/>
    <m/>
    <s v="Prestar el servicio de mantenimiento preventivo y correctivo a los equipos de aire acondicionado de precisión ambiental y de confort de propiedad de LA PREVISORA ubicados en la casa matriz calle 57 N. 9-07 de la ciudad de Bogotá"/>
    <x v="1"/>
    <m/>
    <m/>
    <m/>
    <n v="338"/>
    <x v="14"/>
    <x v="7"/>
    <d v="2018-08-27T00:00:00"/>
    <s v="12 meses"/>
    <s v="DIRECTA"/>
    <m/>
    <x v="149"/>
    <n v="5500000"/>
    <s v="SI"/>
    <m/>
    <s v="MARTHA PUERTO"/>
  </r>
  <r>
    <x v="1"/>
    <x v="5"/>
    <s v="Subgerencia de Recursos Físicos "/>
    <m/>
    <s v="Inv. intangibles diferidos- otros. Inv. Seguros. TRANSPORTE DE VALORES. Incremento 8.7%"/>
    <x v="1"/>
    <m/>
    <d v="2018-05-18T00:00:00"/>
    <m/>
    <n v="210"/>
    <x v="41"/>
    <x v="2"/>
    <d v="2018-02-14T00:00:00"/>
    <s v="24 meses"/>
    <s v="CERRADA"/>
    <m/>
    <x v="45"/>
    <n v="57000000"/>
    <s v="NO"/>
    <m/>
    <s v="MARTHA PUERTO"/>
  </r>
  <r>
    <x v="1"/>
    <x v="5"/>
    <s v="Subgerencia de Recursos Físicos "/>
    <m/>
    <s v="Inv. intangibles diferidos- otros. Inv. Seguros. TODO RIESGO DAÑOS MATERIALES. Incremento 7%. Incluye valor prima e inclusiones y exclusiones."/>
    <x v="1"/>
    <m/>
    <d v="2018-05-18T00:00:00"/>
    <m/>
    <n v="210"/>
    <x v="41"/>
    <x v="2"/>
    <d v="2018-02-14T00:00:00"/>
    <s v="24 meses"/>
    <s v="CERRADA"/>
    <m/>
    <x v="273"/>
    <n v="160000000"/>
    <s v="NO"/>
    <m/>
    <s v="MARTHA PUERTO"/>
  </r>
  <r>
    <x v="1"/>
    <x v="5"/>
    <s v="Subgerencia de Recursos Físicos "/>
    <m/>
    <s v="Inv. intangibles diferidos- otros. Inv. Seguros. SOAT.Incremento DEL 8%, según iformación de la Gerencia de Soat."/>
    <x v="1"/>
    <m/>
    <d v="2018-05-18T00:00:00"/>
    <m/>
    <n v="210"/>
    <x v="41"/>
    <x v="2"/>
    <d v="2018-02-14T00:00:00"/>
    <s v="24 meses"/>
    <s v="DIRECTA"/>
    <m/>
    <x v="274"/>
    <n v="1791690"/>
    <s v="NO"/>
    <m/>
    <s v="MARTHA PUERTO"/>
  </r>
  <r>
    <x v="1"/>
    <x v="5"/>
    <s v="Subgerencia de Recursos Físicos "/>
    <m/>
    <s v="Inv. intangibles diferidos- otros. Inv. Seguros. SERVIDORES PÚBLICOS. La poliza actual va hasta el mes de agosto.18. El valor proyectado corresponde al valor de 4 meses a partir del mes de septiembre e inclusión de 10 funcionarios mas."/>
    <x v="1"/>
    <m/>
    <d v="2018-05-18T00:00:00"/>
    <m/>
    <n v="210"/>
    <x v="41"/>
    <x v="2"/>
    <d v="2018-02-14T00:00:00"/>
    <s v="24 meses"/>
    <s v="ABIERTA"/>
    <m/>
    <x v="275"/>
    <n v="420000000"/>
    <s v="NO"/>
    <m/>
    <s v="MARTHA PUERTO"/>
  </r>
  <r>
    <x v="1"/>
    <x v="5"/>
    <s v="Subgerencia de Recursos Físicos "/>
    <m/>
    <s v="Inv. intangibles diferidos- otros. Inv. Seguros. INFIDELIDAD Y RIESGOS FINANCIEROS. El valor presupuestado corresponde al valor de 4 meses, toda vez que la póliza se adquirió por 18 meses que se cumplen en agosto.18. A menor tiempo, el valor de la póliza aumenta."/>
    <x v="1"/>
    <m/>
    <d v="2018-05-18T00:00:00"/>
    <m/>
    <n v="210"/>
    <x v="41"/>
    <x v="2"/>
    <d v="2018-02-14T00:00:00"/>
    <s v="24 meses"/>
    <s v="CERRADA"/>
    <m/>
    <x v="276"/>
    <n v="328500000"/>
    <s v="NO"/>
    <m/>
    <s v="MARTHA PUERTO"/>
  </r>
  <r>
    <x v="1"/>
    <x v="5"/>
    <s v="Subgerencia de Recursos Físicos "/>
    <m/>
    <s v="Inv. intangibles diferidos- otros. Inv. Seguros. AUTOMOVILES. Incremento 7%"/>
    <x v="1"/>
    <m/>
    <d v="2018-05-18T00:00:00"/>
    <m/>
    <n v="210"/>
    <x v="41"/>
    <x v="2"/>
    <d v="2018-02-14T00:00:00"/>
    <s v="24 meses"/>
    <s v="DIRECTA"/>
    <m/>
    <x v="277"/>
    <n v="9679500"/>
    <s v="NO"/>
    <m/>
    <s v="MARTHA PUERTO"/>
  </r>
  <r>
    <x v="1"/>
    <x v="5"/>
    <s v="Subgerencia de Recursos Físicos "/>
    <m/>
    <s v="Inv. Intang. diferidos. Inv. Seguros. MANEJO. Incremento 8%"/>
    <x v="1"/>
    <m/>
    <d v="2018-05-18T00:00:00"/>
    <m/>
    <n v="210"/>
    <x v="41"/>
    <x v="2"/>
    <d v="2018-02-14T00:00:00"/>
    <s v="24 meses"/>
    <s v="DIRECTA"/>
    <m/>
    <x v="94"/>
    <n v="12000000"/>
    <s v="NO"/>
    <m/>
    <s v="MARTHA PUERTO"/>
  </r>
  <r>
    <x v="1"/>
    <x v="5"/>
    <s v="Subgerencia de Recursos Físicos "/>
    <m/>
    <s v="In. intangibles diferidos otros. Inv. Seguros. RESPONSABILIDAD CIVIL. Incremento 7.65%"/>
    <x v="1"/>
    <m/>
    <d v="2018-05-18T00:00:00"/>
    <m/>
    <n v="210"/>
    <x v="41"/>
    <x v="2"/>
    <d v="2018-02-14T00:00:00"/>
    <s v="24 meses"/>
    <s v="CERRADA"/>
    <m/>
    <x v="278"/>
    <n v="85500000"/>
    <s v="NO"/>
    <m/>
    <s v="MARTHA PUERTO"/>
  </r>
  <r>
    <x v="1"/>
    <x v="5"/>
    <s v="Subgerencia de Recursos Físicos "/>
    <m/>
    <s v="contratar los servicios profesionales realizando bajo normas NIIF los avalúos a valor razonable de todos los inmuebles urbanos de propiedad de LA PREVISORA S.A., ubicados en las ciudades de Bogotá, Barranquilla, Armenia, Cali, Cúcuta, Ibagué, Manizales, Medellín, Neiva, Pasto, Quibdó, Riohacha, Sardinata, Tunja y Yopal conforme a los documentos adjuntos al contrato."/>
    <x v="1"/>
    <m/>
    <d v="2018-05-18T00:00:00"/>
    <m/>
    <n v="253"/>
    <x v="41"/>
    <x v="2"/>
    <d v="2018-02-14T00:00:00"/>
    <s v="60 días"/>
    <s v="DIRECTA"/>
    <m/>
    <x v="279"/>
    <n v="88122000"/>
    <s v="NO"/>
    <m/>
    <s v="SANDRA PATRICIA GONZALEZ BELLO"/>
  </r>
  <r>
    <x v="1"/>
    <x v="5"/>
    <s v="Subgerencia de Recursos Físicos "/>
    <m/>
    <s v="Contratar el servicio de fotocopias para todas las dependencias de Casa Matriz"/>
    <x v="1"/>
    <m/>
    <m/>
    <m/>
    <n v="217"/>
    <x v="41"/>
    <x v="2"/>
    <d v="2018-02-14T00:00:00"/>
    <s v="12 meses"/>
    <s v="DIRECTA"/>
    <m/>
    <x v="280"/>
    <n v="16362960"/>
    <s v="SI"/>
    <m/>
    <s v="MARTHA PUERTO"/>
  </r>
  <r>
    <x v="1"/>
    <x v="5"/>
    <s v="Subgerencia de Recursos Físicos "/>
    <m/>
    <s v="Contratar el servicio de Auditoría de seguimiento de Certificación al Sistema de Gestión Ambiental."/>
    <x v="1"/>
    <m/>
    <d v="2018-03-06T00:00:00"/>
    <m/>
    <n v="213"/>
    <x v="94"/>
    <x v="6"/>
    <d v="2018-02-14T00:00:00"/>
    <s v="7 Dias"/>
    <s v="DIRECTA"/>
    <m/>
    <x v="25"/>
    <n v="15000000"/>
    <s v="NO"/>
    <m/>
    <s v="SANDRA PATRICIA GONZALEZ BELLO"/>
  </r>
  <r>
    <x v="1"/>
    <x v="5"/>
    <s v="Subgerencia de Recursos Físicos "/>
    <m/>
    <s v="Suscripcion PRIMERA PAGINA"/>
    <x v="1"/>
    <s v="Adicional - Orden de servicio"/>
    <d v="2018-03-06T00:00:00"/>
    <m/>
    <n v="236"/>
    <x v="95"/>
    <x v="6"/>
    <d v="2018-02-14T00:00:00"/>
    <s v="12 meses"/>
    <s v="DIRECTA"/>
    <m/>
    <x v="281"/>
    <n v="11018189"/>
    <s v="NO"/>
    <m/>
    <s v="MARTHA PUERTO"/>
  </r>
  <r>
    <x v="1"/>
    <x v="5"/>
    <s v="Subgerencia de Recursos Físicos "/>
    <m/>
    <s v="Contratar el suministro en medio fisico de las obras legis para la Gerencia Contable y Tributaria, Subgerencia de Talento Humano, Vicepresidencia Juridica, etc"/>
    <x v="1"/>
    <s v="Adicional - Orden de servicio"/>
    <d v="2018-03-06T00:00:00"/>
    <m/>
    <n v="227"/>
    <x v="96"/>
    <x v="6"/>
    <d v="2018-02-14T00:00:00"/>
    <s v="12 meses"/>
    <s v="DIRECTA"/>
    <m/>
    <x v="282"/>
    <n v="6300000"/>
    <s v="SI"/>
    <m/>
    <s v="MARTHA PUERTO"/>
  </r>
  <r>
    <x v="1"/>
    <x v="5"/>
    <s v="Subgerencia de Recursos Físicos "/>
    <m/>
    <s v="Contratar la revisión y recargue de los extintores de Casa Matriz"/>
    <x v="1"/>
    <s v="Orden de servicio vigente hasta 2019"/>
    <d v="2018-03-06T00:00:00"/>
    <m/>
    <m/>
    <x v="11"/>
    <x v="6"/>
    <s v=""/>
    <s v="12 meses"/>
    <s v="DIRECTA"/>
    <m/>
    <x v="283"/>
    <n v="1926000"/>
    <s v="SI"/>
    <m/>
    <s v="MARTHA PUERTO"/>
  </r>
  <r>
    <x v="1"/>
    <x v="5"/>
    <s v="Subgerencia de Recursos Físicos "/>
    <m/>
    <s v="Suministro y la distribución continua de herramientas, materiales de construcción, materiales eléctricos y de ferretería, para atender las solicitudes de la Compañía y mantener así en óptimas condiciones las instalaciones de Casa Matriz, Sucursal Estatal, Sucursal Centro de Servicios Masivos y Vicepresidencia de Indemnizaciones “L” , de acuerdo a las cantidades y especificaciones que le sean requeridas. _x000a_"/>
    <x v="1"/>
    <m/>
    <m/>
    <m/>
    <n v="98"/>
    <x v="89"/>
    <x v="3"/>
    <d v="2017-11-29T00:00:00"/>
    <s v="11 meses"/>
    <s v="CERRADA"/>
    <m/>
    <x v="284"/>
    <n v="74970000"/>
    <s v="NO"/>
    <m/>
    <s v="DIANA PATRICIA MARTÍNEZ"/>
  </r>
  <r>
    <x v="1"/>
    <x v="5"/>
    <s v="Subgerencia de Recursos Físicos "/>
    <m/>
    <s v="Mtto y rep. adtivas. Mtto y Rep. MyE. Otros Mttos. Mantenimiento Conmutador- Planta telefónica. Se incrementa 7% smlmv sobre el valor actual del contrato."/>
    <x v="1"/>
    <s v="va unido al proceso 159"/>
    <m/>
    <m/>
    <n v="246"/>
    <x v="10"/>
    <x v="3"/>
    <d v="2018-02-14T00:00:00"/>
    <s v="12 meses"/>
    <s v="DIRECTA"/>
    <m/>
    <x v="285"/>
    <n v="31000000"/>
    <s v="NO"/>
    <m/>
    <s v="MARTHA PUERTO"/>
  </r>
  <r>
    <x v="1"/>
    <x v="5"/>
    <s v="Subgerencia de Recursos Físicos "/>
    <m/>
    <s v="Contratar la recertificación del transporte vertical y puertas electricas de Casa Matriz"/>
    <x v="1"/>
    <m/>
    <m/>
    <m/>
    <n v="337"/>
    <x v="7"/>
    <x v="5"/>
    <d v="2018-08-27T00:00:00"/>
    <m/>
    <s v="DIRECTA"/>
    <m/>
    <x v="97"/>
    <n v="0"/>
    <s v="NO"/>
    <m/>
    <s v="MARTHA PUERTO"/>
  </r>
  <r>
    <x v="1"/>
    <x v="5"/>
    <s v="Subgerencia de Recursos Físicos "/>
    <m/>
    <s v="Elementos ascensor"/>
    <x v="0"/>
    <m/>
    <m/>
    <m/>
    <m/>
    <x v="14"/>
    <x v="7"/>
    <m/>
    <m/>
    <s v="DIRECTA"/>
    <m/>
    <x v="11"/>
    <n v="0"/>
    <s v="NO"/>
    <m/>
    <s v="MARTHA PUERTO"/>
  </r>
  <r>
    <x v="1"/>
    <x v="5"/>
    <s v="Subgerencia de Recursos Físicos "/>
    <m/>
    <s v="Consultoría técnica para el diseño, estudios, especificaciones técnicas y  consecución de la licencia de construcción_x000a_de las escaleras de emergencia_x000a_"/>
    <x v="1"/>
    <m/>
    <m/>
    <m/>
    <n v="249"/>
    <x v="56"/>
    <x v="12"/>
    <d v="2018-06-19T00:00:00"/>
    <m/>
    <s v="CERRADA"/>
    <m/>
    <x v="286"/>
    <n v="46050000"/>
    <s v="NO"/>
    <m/>
    <s v="THELMIRA NUÑEZ"/>
  </r>
  <r>
    <x v="1"/>
    <x v="5"/>
    <s v="Subgerencia de Recursos Físicos "/>
    <m/>
    <s v="Contratación compra de sillas para Casa Matriz sucursales Estatal y Centro de Servicios Masivos"/>
    <x v="1"/>
    <m/>
    <m/>
    <m/>
    <n v="263"/>
    <x v="14"/>
    <x v="7"/>
    <d v="2018-07-03T00:00:00"/>
    <m/>
    <s v="CERRADA"/>
    <m/>
    <x v="205"/>
    <n v="350000000"/>
    <s v="NO"/>
    <m/>
    <s v="THELMIRA NUÑEZ"/>
  </r>
  <r>
    <x v="1"/>
    <x v="5"/>
    <s v="Subgerencia de Recursos Físicos "/>
    <m/>
    <s v="Adecuación sucursal Arauca- Compra de activos y. muebes especiales"/>
    <x v="1"/>
    <m/>
    <m/>
    <m/>
    <n v="313"/>
    <x v="14"/>
    <x v="7"/>
    <d v="2018-08-10T00:00:00"/>
    <m/>
    <s v="CERRADA"/>
    <m/>
    <x v="243"/>
    <n v="120000000"/>
    <s v="NO"/>
    <m/>
    <s v="THELMIRA NUÑEZ"/>
  </r>
  <r>
    <x v="1"/>
    <x v="5"/>
    <s v="Subgerencia de Recursos Físicos "/>
    <m/>
    <s v="Adecuación sucursal Arauca-  Adecuación, clableado estructurado corriente normal y regulada e iluminación"/>
    <x v="1"/>
    <m/>
    <m/>
    <m/>
    <n v="315"/>
    <x v="14"/>
    <x v="7"/>
    <d v="2018-08-15T00:00:00"/>
    <m/>
    <s v="CERRADA"/>
    <m/>
    <x v="233"/>
    <n v="250000000"/>
    <s v="NO"/>
    <m/>
    <s v="THELMIRA NUÑEZ"/>
  </r>
  <r>
    <x v="1"/>
    <x v="5"/>
    <s v="Subgerencia de Recursos Físicos "/>
    <m/>
    <s v="Adecuación Sucursal Centro de Servicios Masivos Adecuación"/>
    <x v="3"/>
    <m/>
    <m/>
    <m/>
    <n v="341"/>
    <x v="13"/>
    <x v="3"/>
    <d v="2018-08-28T00:00:00"/>
    <m/>
    <s v="CERRADA"/>
    <m/>
    <x v="287"/>
    <n v="146000000"/>
    <m/>
    <m/>
    <s v="THELMIRA NUÑEZ"/>
  </r>
  <r>
    <x v="1"/>
    <x v="5"/>
    <s v="Subgerencia de Recursos Físicos "/>
    <m/>
    <s v="Adecuación Sucursal Centro de Servicios Masivos Compara activos"/>
    <x v="3"/>
    <m/>
    <m/>
    <m/>
    <n v="342"/>
    <x v="14"/>
    <x v="7"/>
    <d v="2018-08-28T00:00:00"/>
    <m/>
    <s v="CERRADA"/>
    <m/>
    <x v="288"/>
    <n v="50750000"/>
    <s v="NO"/>
    <m/>
    <s v="THELMIRA NUÑEZ"/>
  </r>
  <r>
    <x v="1"/>
    <x v="5"/>
    <s v="Subgerencia de Recursos Físicos "/>
    <m/>
    <s v="Unificación de cuentas electricas Casa Matriz y L"/>
    <x v="1"/>
    <m/>
    <m/>
    <m/>
    <n v="329"/>
    <x v="13"/>
    <x v="3"/>
    <d v="2018-08-22T00:00:00"/>
    <m/>
    <s v="DIRECTA"/>
    <m/>
    <x v="289"/>
    <n v="230000000"/>
    <s v="NO"/>
    <m/>
    <s v="THELMIRA NUÑEZ"/>
  </r>
  <r>
    <x v="1"/>
    <x v="5"/>
    <s v="Subgerencia de Recursos Físicos "/>
    <m/>
    <s v="Adecuaciones varias Casa Matriz"/>
    <x v="0"/>
    <m/>
    <m/>
    <m/>
    <m/>
    <x v="7"/>
    <x v="5"/>
    <m/>
    <m/>
    <s v="DIRECTA"/>
    <m/>
    <x v="171"/>
    <n v="40000000"/>
    <m/>
    <m/>
    <s v="THELMIRA NUÑEZ"/>
  </r>
  <r>
    <x v="1"/>
    <x v="5"/>
    <s v="Subgerencia de Recursos Físicos "/>
    <m/>
    <s v="Contratación servicio de transporte funcionarios Casa Matriz - Medellín y Cali"/>
    <x v="1"/>
    <m/>
    <m/>
    <m/>
    <n v="194"/>
    <x v="56"/>
    <x v="12"/>
    <d v="2018-02-06T00:00:00"/>
    <m/>
    <s v="DIRECTA"/>
    <m/>
    <x v="290"/>
    <n v="17500000"/>
    <s v="NO"/>
    <m/>
    <s v="MARTHA PUERTO"/>
  </r>
  <r>
    <x v="1"/>
    <x v="5"/>
    <s v="Subgerencia de Recursos Físicos "/>
    <m/>
    <s v="Contratación servicio de cafetería funcionarios Casa Matriz"/>
    <x v="2"/>
    <m/>
    <m/>
    <m/>
    <n v="415"/>
    <x v="56"/>
    <x v="12"/>
    <d v="2018-11-02T00:00:00"/>
    <m/>
    <s v="DIRECTA"/>
    <m/>
    <x v="12"/>
    <n v="5000000"/>
    <s v="NO"/>
    <m/>
    <s v="MARTHA PUERTO"/>
  </r>
  <r>
    <x v="1"/>
    <x v="5"/>
    <s v="Subgerencia de Recursos Físicos "/>
    <m/>
    <s v="mantenimiento de bienes muebles y enceres"/>
    <x v="0"/>
    <m/>
    <m/>
    <m/>
    <m/>
    <x v="97"/>
    <x v="16"/>
    <m/>
    <m/>
    <s v="DIRECTA"/>
    <m/>
    <x v="22"/>
    <n v="2000000"/>
    <s v="NO"/>
    <m/>
    <s v="JOHN RAMIREZ"/>
  </r>
  <r>
    <x v="1"/>
    <x v="5"/>
    <s v="Subgerencia de Recursos Físicos "/>
    <m/>
    <s v="adquisición de percianas"/>
    <x v="2"/>
    <m/>
    <m/>
    <m/>
    <n v="419"/>
    <x v="97"/>
    <x v="16"/>
    <d v="2018-11-08T00:00:00"/>
    <m/>
    <s v="DIRECTA"/>
    <m/>
    <x v="25"/>
    <n v="15000000"/>
    <s v="NO"/>
    <m/>
    <s v="JOHN RAMIREZ"/>
  </r>
  <r>
    <x v="1"/>
    <x v="5"/>
    <s v="Subgerencia de Recursos Físicos "/>
    <m/>
    <s v="siembra de árboles"/>
    <x v="1"/>
    <m/>
    <m/>
    <m/>
    <n v="420"/>
    <x v="98"/>
    <x v="16"/>
    <d v="2018-11-08T00:00:00"/>
    <m/>
    <s v="DIRECTA"/>
    <m/>
    <x v="291"/>
    <n v="2350000"/>
    <s v="NO"/>
    <m/>
    <s v="JOHN RAMIREZ"/>
  </r>
  <r>
    <x v="0"/>
    <x v="0"/>
    <s v="Mocoa"/>
    <m/>
    <s v="contratar el servicio de mantemiento del aviso"/>
    <x v="1"/>
    <s v="92000-2018-0116"/>
    <m/>
    <m/>
    <m/>
    <x v="3"/>
    <x v="1"/>
    <s v=""/>
    <s v="12 meses"/>
    <s v="DIRECTA"/>
    <m/>
    <x v="292"/>
    <n v="160000"/>
    <s v="NO"/>
    <m/>
    <s v="GERMAN ELIAS PARRA GUACANEME"/>
  </r>
  <r>
    <x v="0"/>
    <x v="0"/>
    <s v="Mocoa"/>
    <m/>
    <s v="contratar el servicio de mantenimiento de los aires acondicionados"/>
    <x v="1"/>
    <s v="92000-2018-0114"/>
    <m/>
    <m/>
    <m/>
    <x v="3"/>
    <x v="1"/>
    <s v=""/>
    <s v="12 meses"/>
    <s v="DIRECTA"/>
    <m/>
    <x v="61"/>
    <n v="1200000"/>
    <s v="NO"/>
    <m/>
    <s v="GERMAN ELIAS PARRA GUACANEME"/>
  </r>
  <r>
    <x v="0"/>
    <x v="0"/>
    <s v="Mocoa"/>
    <m/>
    <s v="contratar el servicio de mantenimiento de la planta electrica de la sucursal mocoa"/>
    <x v="1"/>
    <s v="92000-2018-0115"/>
    <m/>
    <m/>
    <m/>
    <x v="3"/>
    <x v="1"/>
    <s v=""/>
    <s v="12 meses"/>
    <s v="DIRECTA"/>
    <m/>
    <x v="293"/>
    <n v="300000"/>
    <s v="NO"/>
    <m/>
    <s v="GERMAN ELIAS PARRA GUCANEME"/>
  </r>
  <r>
    <x v="1"/>
    <x v="6"/>
    <s v="Gerencia de Innovación y procesos"/>
    <m/>
    <s v="RPA Autos"/>
    <x v="2"/>
    <m/>
    <m/>
    <m/>
    <n v="328"/>
    <x v="99"/>
    <x v="7"/>
    <d v="2018-09-20T00:00:00"/>
    <s v="3 meses"/>
    <s v="CERRADA"/>
    <m/>
    <x v="128"/>
    <m/>
    <m/>
    <m/>
    <s v="MAURICIO MANTILLA"/>
  </r>
  <r>
    <x v="1"/>
    <x v="2"/>
    <s v="Gerencia De Planeacion Financiera"/>
    <m/>
    <s v="ERP financiero"/>
    <x v="3"/>
    <m/>
    <m/>
    <m/>
    <n v="326"/>
    <x v="100"/>
    <x v="7"/>
    <d v="2018-08-21T00:00:00"/>
    <m/>
    <m/>
    <m/>
    <x v="55"/>
    <m/>
    <m/>
    <m/>
    <s v="CLAUDIA MILENA SANTAMARIA CAMACHO"/>
  </r>
  <r>
    <x v="1"/>
    <x v="5"/>
    <s v="Subgerencia de Recursos Físicos "/>
    <m/>
    <s v="termos"/>
    <x v="1"/>
    <m/>
    <m/>
    <m/>
    <n v="346"/>
    <x v="100"/>
    <x v="16"/>
    <d v="2018-09-04T00:00:00"/>
    <m/>
    <m/>
    <m/>
    <x v="294"/>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1" cacheId="12883" applyNumberFormats="0" applyBorderFormats="0" applyFontFormats="0" applyPatternFormats="0" applyAlignmentFormats="0" applyWidthHeightFormats="1" dataCaption="Valores" updatedVersion="4" minRefreshableVersion="3" useAutoFormatting="1" itemPrintTitles="1" createdVersion="4" indent="0" compact="0" compactData="0" gridDropZones="1" multipleFieldFilters="0">
  <location ref="A5:B11" firstHeaderRow="2" firstDataRow="2" firstDataCol="1" rowPageCount="2" colPageCount="1"/>
  <pivotFields count="21">
    <pivotField axis="axisPage" dataField="1" compact="0" outline="0" multipleItemSelectionAllowed="1" showAll="0">
      <items count="3">
        <item x="1"/>
        <item h="1" x="0"/>
        <item t="default"/>
      </items>
    </pivotField>
    <pivotField compact="0" outline="0" showAll="0"/>
    <pivotField compact="0" outline="0" showAll="0"/>
    <pivotField compact="0" outline="0" showAll="0"/>
    <pivotField compact="0" outline="0" showAll="0"/>
    <pivotField axis="axisRow" compact="0" outline="0" showAll="0">
      <items count="5">
        <item x="2"/>
        <item x="1"/>
        <item x="0"/>
        <item x="3"/>
        <item t="default"/>
      </items>
    </pivotField>
    <pivotField compact="0" outline="0" showAll="0"/>
    <pivotField compact="0" outline="0" showAll="0"/>
    <pivotField compact="0" outline="0" showAll="0"/>
    <pivotField compact="0" outline="0" showAll="0"/>
    <pivotField compact="0" outline="0" showAll="0"/>
    <pivotField axis="axisPage" compact="0" outline="0" multipleItemSelectionAllowed="1" showAll="0">
      <items count="18">
        <item x="3"/>
        <item x="1"/>
        <item x="4"/>
        <item h="1" x="6"/>
        <item h="1" x="0"/>
        <item h="1" x="2"/>
        <item h="1" x="9"/>
        <item h="1" x="12"/>
        <item h="1" x="7"/>
        <item h="1" x="5"/>
        <item h="1" x="11"/>
        <item h="1" x="10"/>
        <item h="1" x="13"/>
        <item h="1" x="8"/>
        <item h="1" x="14"/>
        <item h="1" x="15"/>
        <item h="1" x="16"/>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5"/>
  </rowFields>
  <rowItems count="5">
    <i>
      <x/>
    </i>
    <i>
      <x v="1"/>
    </i>
    <i>
      <x v="2"/>
    </i>
    <i>
      <x v="3"/>
    </i>
    <i t="grand">
      <x/>
    </i>
  </rowItems>
  <colItems count="1">
    <i/>
  </colItems>
  <pageFields count="2">
    <pageField fld="0" hier="-1"/>
    <pageField fld="11" hier="-1"/>
  </pageFields>
  <dataFields count="1">
    <dataField name="Cuenta de cm / su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 dinámica2" cacheId="12883"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23:B28" firstHeaderRow="1" firstDataRow="1" firstDataCol="1" rowPageCount="2" colPageCount="1"/>
  <pivotFields count="21">
    <pivotField axis="axisPage" dataField="1" multipleItemSelectionAllowed="1" showAll="0">
      <items count="3">
        <item x="1"/>
        <item h="1" x="0"/>
        <item t="default"/>
      </items>
    </pivotField>
    <pivotField showAll="0"/>
    <pivotField showAll="0"/>
    <pivotField showAll="0"/>
    <pivotField showAll="0"/>
    <pivotField axis="axisRow" showAll="0">
      <items count="5">
        <item x="3"/>
        <item x="2"/>
        <item x="1"/>
        <item x="0"/>
        <item t="default"/>
      </items>
    </pivotField>
    <pivotField showAll="0"/>
    <pivotField showAll="0"/>
    <pivotField showAll="0"/>
    <pivotField showAll="0"/>
    <pivotField showAll="0"/>
    <pivotField axis="axisPage" multipleItemSelectionAllowed="1" showAll="0">
      <items count="18">
        <item x="3"/>
        <item x="1"/>
        <item x="4"/>
        <item x="6"/>
        <item x="0"/>
        <item x="2"/>
        <item h="1" x="9"/>
        <item h="1" x="12"/>
        <item h="1" x="7"/>
        <item h="1" x="5"/>
        <item h="1" x="11"/>
        <item h="1" x="10"/>
        <item h="1" x="15"/>
        <item h="1" x="14"/>
        <item h="1" x="13"/>
        <item h="1" x="8"/>
        <item h="1" x="16"/>
        <item t="default"/>
      </items>
    </pivotField>
    <pivotField showAll="0"/>
    <pivotField showAll="0"/>
    <pivotField showAll="0"/>
    <pivotField showAll="0"/>
    <pivotField showAll="0"/>
    <pivotField showAll="0"/>
    <pivotField showAll="0"/>
    <pivotField showAll="0"/>
    <pivotField showAll="0"/>
  </pivotFields>
  <rowFields count="1">
    <field x="5"/>
  </rowFields>
  <rowItems count="5">
    <i>
      <x/>
    </i>
    <i>
      <x v="1"/>
    </i>
    <i>
      <x v="2"/>
    </i>
    <i>
      <x v="3"/>
    </i>
    <i t="grand">
      <x/>
    </i>
  </rowItems>
  <colItems count="1">
    <i/>
  </colItems>
  <pageFields count="2">
    <pageField fld="0" hier="-1"/>
    <pageField fld="11" hier="-1"/>
  </pageFields>
  <dataFields count="1">
    <dataField name="Cuenta de cm / su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 dinámica3" cacheId="12883"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40:B45" firstHeaderRow="1" firstDataRow="1" firstDataCol="1" rowPageCount="2" colPageCount="1"/>
  <pivotFields count="21">
    <pivotField axis="axisPage" dataField="1" multipleItemSelectionAllowed="1" showAll="0">
      <items count="3">
        <item x="1"/>
        <item h="1" x="0"/>
        <item t="default"/>
      </items>
    </pivotField>
    <pivotField showAll="0"/>
    <pivotField showAll="0"/>
    <pivotField showAll="0"/>
    <pivotField showAll="0"/>
    <pivotField axis="axisRow" showAll="0">
      <items count="5">
        <item x="3"/>
        <item x="2"/>
        <item x="1"/>
        <item x="0"/>
        <item t="default"/>
      </items>
    </pivotField>
    <pivotField showAll="0"/>
    <pivotField showAll="0"/>
    <pivotField showAll="0"/>
    <pivotField showAll="0"/>
    <pivotField showAll="0"/>
    <pivotField axis="axisPage" multipleItemSelectionAllowed="1" showAll="0">
      <items count="18">
        <item x="3"/>
        <item x="1"/>
        <item x="4"/>
        <item x="6"/>
        <item x="0"/>
        <item x="2"/>
        <item x="9"/>
        <item x="12"/>
        <item x="7"/>
        <item h="1" x="5"/>
        <item h="1" x="11"/>
        <item h="1" x="10"/>
        <item h="1" x="15"/>
        <item h="1" x="14"/>
        <item h="1" x="13"/>
        <item h="1" x="8"/>
        <item h="1" x="16"/>
        <item t="default"/>
      </items>
    </pivotField>
    <pivotField showAll="0"/>
    <pivotField showAll="0"/>
    <pivotField showAll="0"/>
    <pivotField showAll="0"/>
    <pivotField showAll="0"/>
    <pivotField showAll="0"/>
    <pivotField showAll="0"/>
    <pivotField showAll="0"/>
    <pivotField showAll="0"/>
  </pivotFields>
  <rowFields count="1">
    <field x="5"/>
  </rowFields>
  <rowItems count="5">
    <i>
      <x/>
    </i>
    <i>
      <x v="1"/>
    </i>
    <i>
      <x v="2"/>
    </i>
    <i>
      <x v="3"/>
    </i>
    <i t="grand">
      <x/>
    </i>
  </rowItems>
  <colItems count="1">
    <i/>
  </colItems>
  <pageFields count="2">
    <pageField fld="0" hier="-1"/>
    <pageField fld="11" hier="-1"/>
  </pageFields>
  <dataFields count="1">
    <dataField name="Cuenta de cm / su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Tabla dinámica4" cacheId="12883"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57:B62" firstHeaderRow="1" firstDataRow="1" firstDataCol="1" rowPageCount="2" colPageCount="1"/>
  <pivotFields count="21">
    <pivotField axis="axisPage" dataField="1" multipleItemSelectionAllowed="1" showAll="0">
      <items count="3">
        <item x="1"/>
        <item h="1" x="0"/>
        <item t="default"/>
      </items>
    </pivotField>
    <pivotField showAll="0"/>
    <pivotField showAll="0"/>
    <pivotField showAll="0"/>
    <pivotField showAll="0"/>
    <pivotField axis="axisRow" showAll="0">
      <items count="5">
        <item x="3"/>
        <item x="2"/>
        <item x="1"/>
        <item x="0"/>
        <item t="default"/>
      </items>
    </pivotField>
    <pivotField showAll="0"/>
    <pivotField showAll="0"/>
    <pivotField showAll="0"/>
    <pivotField showAll="0"/>
    <pivotField axis="axisPage" multipleItemSelectionAllowed="1" showAll="0">
      <items count="102">
        <item h="1" x="66"/>
        <item h="1" x="65"/>
        <item h="1" x="40"/>
        <item h="1" x="17"/>
        <item h="1" x="90"/>
        <item h="1" x="52"/>
        <item h="1" x="19"/>
        <item h="1" x="67"/>
        <item x="12"/>
        <item x="15"/>
        <item x="29"/>
        <item x="8"/>
        <item x="13"/>
        <item x="32"/>
        <item x="9"/>
        <item x="10"/>
        <item x="31"/>
        <item x="33"/>
        <item x="89"/>
        <item x="63"/>
        <item x="36"/>
        <item x="16"/>
        <item x="24"/>
        <item x="23"/>
        <item x="45"/>
        <item x="5"/>
        <item x="27"/>
        <item x="3"/>
        <item x="58"/>
        <item x="57"/>
        <item x="39"/>
        <item x="42"/>
        <item x="88"/>
        <item x="43"/>
        <item x="49"/>
        <item x="37"/>
        <item x="6"/>
        <item x="86"/>
        <item x="85"/>
        <item x="21"/>
        <item x="11"/>
        <item x="96"/>
        <item x="84"/>
        <item x="95"/>
        <item x="83"/>
        <item x="94"/>
        <item x="48"/>
        <item x="82"/>
        <item x="2"/>
        <item x="81"/>
        <item x="0"/>
        <item x="80"/>
        <item x="1"/>
        <item x="87"/>
        <item x="51"/>
        <item x="41"/>
        <item x="34"/>
        <item x="77"/>
        <item x="76"/>
        <item x="4"/>
        <item x="26"/>
        <item x="74"/>
        <item x="75"/>
        <item x="35"/>
        <item x="22"/>
        <item x="93"/>
        <item x="71"/>
        <item x="50"/>
        <item x="18"/>
        <item x="78"/>
        <item x="70"/>
        <item x="73"/>
        <item x="28"/>
        <item x="72"/>
        <item x="46"/>
        <item x="68"/>
        <item x="62"/>
        <item x="91"/>
        <item x="44"/>
        <item x="60"/>
        <item x="69"/>
        <item x="56"/>
        <item x="54"/>
        <item x="79"/>
        <item x="53"/>
        <item x="38"/>
        <item x="14"/>
        <item x="61"/>
        <item x="100"/>
        <item x="99"/>
        <item x="92"/>
        <item x="7"/>
        <item x="55"/>
        <item x="59"/>
        <item x="30"/>
        <item x="25"/>
        <item x="98"/>
        <item x="47"/>
        <item x="97"/>
        <item x="20"/>
        <item x="64"/>
        <item t="default"/>
      </items>
    </pivotField>
    <pivotField multipleItemSelectionAllowed="1" showAll="0"/>
    <pivotField showAll="0"/>
    <pivotField showAll="0"/>
    <pivotField showAll="0"/>
    <pivotField showAll="0"/>
    <pivotField showAll="0"/>
    <pivotField showAll="0"/>
    <pivotField showAll="0"/>
    <pivotField showAll="0"/>
    <pivotField showAll="0"/>
  </pivotFields>
  <rowFields count="1">
    <field x="5"/>
  </rowFields>
  <rowItems count="5">
    <i>
      <x/>
    </i>
    <i>
      <x v="1"/>
    </i>
    <i>
      <x v="2"/>
    </i>
    <i>
      <x v="3"/>
    </i>
    <i t="grand">
      <x/>
    </i>
  </rowItems>
  <colItems count="1">
    <i/>
  </colItems>
  <pageFields count="2">
    <pageField fld="0" hier="-1"/>
    <pageField fld="10" hier="-1"/>
  </pageFields>
  <dataFields count="1">
    <dataField name="Cuenta de cm / su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8"/>
  <sheetViews>
    <sheetView tabSelected="1" topLeftCell="A13" zoomScale="115" zoomScaleNormal="115" workbookViewId="0">
      <selection activeCell="B15" sqref="B15"/>
    </sheetView>
  </sheetViews>
  <sheetFormatPr defaultColWidth="11.42578125" defaultRowHeight="15"/>
  <cols>
    <col min="1" max="1" width="17.5703125" customWidth="1"/>
    <col min="2" max="2" width="20.42578125" customWidth="1"/>
    <col min="3" max="3" width="6" style="1" bestFit="1" customWidth="1"/>
    <col min="4" max="4" width="26.85546875" customWidth="1"/>
    <col min="5" max="5" width="20.42578125" customWidth="1"/>
    <col min="6" max="6" width="6.28515625" customWidth="1"/>
    <col min="7" max="7" width="18.85546875" customWidth="1"/>
    <col min="8" max="8" width="20.42578125" customWidth="1"/>
    <col min="9" max="9" width="7.85546875" customWidth="1"/>
    <col min="10" max="10" width="27.42578125" customWidth="1"/>
    <col min="11" max="11" width="20.42578125" customWidth="1"/>
  </cols>
  <sheetData>
    <row r="1" spans="1:3">
      <c r="A1" s="11" t="s">
        <v>0</v>
      </c>
      <c r="B1" s="11"/>
    </row>
    <row r="2" spans="1:3">
      <c r="A2" s="10" t="s">
        <v>1</v>
      </c>
      <c r="B2" t="s">
        <v>2</v>
      </c>
    </row>
    <row r="3" spans="1:3">
      <c r="A3" s="10" t="s">
        <v>3</v>
      </c>
      <c r="B3" t="s">
        <v>4</v>
      </c>
    </row>
    <row r="5" spans="1:3">
      <c r="A5" s="10" t="s">
        <v>5</v>
      </c>
    </row>
    <row r="6" spans="1:3">
      <c r="A6" s="10" t="s">
        <v>6</v>
      </c>
      <c r="B6" t="s">
        <v>7</v>
      </c>
    </row>
    <row r="7" spans="1:3">
      <c r="A7" t="s">
        <v>8</v>
      </c>
      <c r="B7" s="8">
        <v>1</v>
      </c>
    </row>
    <row r="8" spans="1:3">
      <c r="A8" t="s">
        <v>9</v>
      </c>
      <c r="B8" s="8">
        <v>112</v>
      </c>
    </row>
    <row r="9" spans="1:3">
      <c r="A9" t="s">
        <v>10</v>
      </c>
      <c r="B9" s="8">
        <v>4</v>
      </c>
    </row>
    <row r="10" spans="1:3">
      <c r="A10" t="s">
        <v>11</v>
      </c>
      <c r="B10" s="8">
        <v>3</v>
      </c>
    </row>
    <row r="11" spans="1:3">
      <c r="A11" t="s">
        <v>12</v>
      </c>
      <c r="B11" s="8">
        <v>120</v>
      </c>
    </row>
    <row r="12" spans="1:3">
      <c r="B12" s="8"/>
    </row>
    <row r="13" spans="1:3">
      <c r="A13" s="7" t="s">
        <v>13</v>
      </c>
      <c r="B13" s="6" t="s">
        <v>14</v>
      </c>
    </row>
    <row r="14" spans="1:3">
      <c r="A14" s="2" t="s">
        <v>15</v>
      </c>
      <c r="B14" s="5">
        <v>288</v>
      </c>
      <c r="C14" s="3">
        <v>1</v>
      </c>
    </row>
    <row r="15" spans="1:3" ht="30">
      <c r="A15" s="4" t="s">
        <v>16</v>
      </c>
      <c r="B15" s="2">
        <f>SUM(B16:B17)</f>
        <v>121</v>
      </c>
      <c r="C15" s="3">
        <f>B15/B14</f>
        <v>0.4201388888888889</v>
      </c>
    </row>
    <row r="16" spans="1:3">
      <c r="A16" s="2" t="s">
        <v>17</v>
      </c>
      <c r="B16" s="2">
        <f>SUM(B7:B9)</f>
        <v>117</v>
      </c>
      <c r="C16" s="3">
        <f>B16/B14</f>
        <v>0.40625</v>
      </c>
    </row>
    <row r="17" spans="1:3">
      <c r="A17" s="2" t="s">
        <v>10</v>
      </c>
      <c r="B17" s="2">
        <f>GETPIVOTDATA("cm / suc",$A$5,"Estado","no tramitado")</f>
        <v>4</v>
      </c>
    </row>
    <row r="19" spans="1:3">
      <c r="A19" s="11" t="s">
        <v>18</v>
      </c>
      <c r="B19" s="11"/>
    </row>
    <row r="20" spans="1:3">
      <c r="A20" s="10" t="s">
        <v>1</v>
      </c>
      <c r="B20" t="s">
        <v>2</v>
      </c>
    </row>
    <row r="21" spans="1:3">
      <c r="A21" s="10" t="s">
        <v>3</v>
      </c>
      <c r="B21" t="s">
        <v>4</v>
      </c>
    </row>
    <row r="23" spans="1:3">
      <c r="A23" s="10" t="s">
        <v>19</v>
      </c>
      <c r="B23" t="s">
        <v>5</v>
      </c>
    </row>
    <row r="24" spans="1:3">
      <c r="A24" s="9" t="s">
        <v>11</v>
      </c>
      <c r="B24" s="8">
        <v>5</v>
      </c>
    </row>
    <row r="25" spans="1:3">
      <c r="A25" s="9" t="s">
        <v>8</v>
      </c>
      <c r="B25" s="8">
        <v>3</v>
      </c>
    </row>
    <row r="26" spans="1:3">
      <c r="A26" s="9" t="s">
        <v>9</v>
      </c>
      <c r="B26" s="8">
        <v>161</v>
      </c>
    </row>
    <row r="27" spans="1:3">
      <c r="A27" s="9" t="s">
        <v>10</v>
      </c>
      <c r="B27" s="8">
        <v>15</v>
      </c>
    </row>
    <row r="28" spans="1:3">
      <c r="A28" s="9" t="s">
        <v>12</v>
      </c>
      <c r="B28" s="8">
        <v>184</v>
      </c>
    </row>
    <row r="30" spans="1:3">
      <c r="A30" s="7" t="s">
        <v>13</v>
      </c>
      <c r="B30" s="6" t="s">
        <v>14</v>
      </c>
    </row>
    <row r="31" spans="1:3">
      <c r="A31" s="2" t="s">
        <v>15</v>
      </c>
      <c r="B31" s="5">
        <v>288</v>
      </c>
      <c r="C31" s="3">
        <v>1</v>
      </c>
    </row>
    <row r="32" spans="1:3" ht="30">
      <c r="A32" s="4" t="s">
        <v>20</v>
      </c>
      <c r="B32" s="2">
        <f>SUM(B33:B34)</f>
        <v>184</v>
      </c>
      <c r="C32" s="3">
        <f>B32/B31</f>
        <v>0.63888888888888884</v>
      </c>
    </row>
    <row r="33" spans="1:3">
      <c r="A33" s="2" t="s">
        <v>21</v>
      </c>
      <c r="B33" s="2">
        <f>SUM(B24:B26)</f>
        <v>169</v>
      </c>
      <c r="C33" s="3">
        <f>B33/B31</f>
        <v>0.58680555555555558</v>
      </c>
    </row>
    <row r="34" spans="1:3">
      <c r="A34" s="2" t="s">
        <v>10</v>
      </c>
      <c r="B34" s="2">
        <f>GETPIVOTDATA("cm / suc",$A$23,"Estado","no tramitado")</f>
        <v>15</v>
      </c>
    </row>
    <row r="36" spans="1:3">
      <c r="A36" s="11" t="s">
        <v>22</v>
      </c>
      <c r="B36" s="11"/>
    </row>
    <row r="37" spans="1:3">
      <c r="A37" s="10" t="s">
        <v>1</v>
      </c>
      <c r="B37" t="s">
        <v>2</v>
      </c>
    </row>
    <row r="38" spans="1:3">
      <c r="A38" s="10" t="s">
        <v>3</v>
      </c>
      <c r="B38" t="s">
        <v>4</v>
      </c>
    </row>
    <row r="40" spans="1:3">
      <c r="A40" s="10" t="s">
        <v>19</v>
      </c>
      <c r="B40" t="s">
        <v>5</v>
      </c>
    </row>
    <row r="41" spans="1:3">
      <c r="A41" s="9" t="s">
        <v>11</v>
      </c>
      <c r="B41" s="8">
        <v>14</v>
      </c>
    </row>
    <row r="42" spans="1:3">
      <c r="A42" s="9" t="s">
        <v>8</v>
      </c>
      <c r="B42" s="8">
        <v>10</v>
      </c>
    </row>
    <row r="43" spans="1:3">
      <c r="A43" s="9" t="s">
        <v>9</v>
      </c>
      <c r="B43" s="8">
        <v>197</v>
      </c>
    </row>
    <row r="44" spans="1:3">
      <c r="A44" s="9" t="s">
        <v>10</v>
      </c>
      <c r="B44" s="8">
        <v>33</v>
      </c>
    </row>
    <row r="45" spans="1:3">
      <c r="A45" s="9" t="s">
        <v>12</v>
      </c>
      <c r="B45" s="8">
        <v>254</v>
      </c>
    </row>
    <row r="47" spans="1:3">
      <c r="A47" s="7" t="s">
        <v>13</v>
      </c>
      <c r="B47" s="6" t="s">
        <v>14</v>
      </c>
    </row>
    <row r="48" spans="1:3">
      <c r="A48" s="2" t="s">
        <v>15</v>
      </c>
      <c r="B48" s="5">
        <v>288</v>
      </c>
      <c r="C48" s="3">
        <v>1</v>
      </c>
    </row>
    <row r="49" spans="1:3" ht="30">
      <c r="A49" s="4" t="s">
        <v>23</v>
      </c>
      <c r="B49" s="2">
        <f>SUM(B50:B51)</f>
        <v>254</v>
      </c>
      <c r="C49" s="3">
        <f>B49/B48</f>
        <v>0.88194444444444442</v>
      </c>
    </row>
    <row r="50" spans="1:3">
      <c r="A50" s="2" t="s">
        <v>24</v>
      </c>
      <c r="B50" s="2">
        <f>SUM(B41:B43)</f>
        <v>221</v>
      </c>
      <c r="C50" s="3">
        <f>B50/B48</f>
        <v>0.76736111111111116</v>
      </c>
    </row>
    <row r="51" spans="1:3">
      <c r="A51" s="2" t="s">
        <v>10</v>
      </c>
      <c r="B51" s="2">
        <f>GETPIVOTDATA("cm / suc",$A$40,"Estado","no tramitado")</f>
        <v>33</v>
      </c>
    </row>
    <row r="53" spans="1:3">
      <c r="A53" s="11" t="s">
        <v>25</v>
      </c>
      <c r="B53" s="11"/>
    </row>
    <row r="54" spans="1:3">
      <c r="A54" s="10" t="s">
        <v>1</v>
      </c>
      <c r="B54" t="s">
        <v>2</v>
      </c>
    </row>
    <row r="55" spans="1:3">
      <c r="A55" s="10" t="s">
        <v>26</v>
      </c>
      <c r="B55" t="s">
        <v>4</v>
      </c>
    </row>
    <row r="57" spans="1:3">
      <c r="A57" s="10" t="s">
        <v>19</v>
      </c>
      <c r="B57" t="s">
        <v>5</v>
      </c>
    </row>
    <row r="58" spans="1:3">
      <c r="A58" s="9" t="s">
        <v>11</v>
      </c>
      <c r="B58" s="8">
        <v>17</v>
      </c>
    </row>
    <row r="59" spans="1:3">
      <c r="A59" s="9" t="s">
        <v>8</v>
      </c>
      <c r="B59" s="8">
        <v>21</v>
      </c>
    </row>
    <row r="60" spans="1:3">
      <c r="A60" s="9" t="s">
        <v>9</v>
      </c>
      <c r="B60" s="8">
        <v>207</v>
      </c>
    </row>
    <row r="61" spans="1:3">
      <c r="A61" s="9" t="s">
        <v>10</v>
      </c>
      <c r="B61" s="8">
        <v>43</v>
      </c>
    </row>
    <row r="62" spans="1:3">
      <c r="A62" s="9" t="s">
        <v>12</v>
      </c>
      <c r="B62" s="8">
        <v>288</v>
      </c>
    </row>
    <row r="64" spans="1:3">
      <c r="A64" s="7" t="s">
        <v>13</v>
      </c>
      <c r="B64" s="6" t="s">
        <v>14</v>
      </c>
    </row>
    <row r="65" spans="1:3">
      <c r="A65" s="2" t="s">
        <v>15</v>
      </c>
      <c r="B65" s="5">
        <v>288</v>
      </c>
      <c r="C65" s="3">
        <v>1</v>
      </c>
    </row>
    <row r="66" spans="1:3" ht="30">
      <c r="A66" s="4" t="s">
        <v>27</v>
      </c>
      <c r="B66" s="2">
        <f>SUM(B67:B68)</f>
        <v>288</v>
      </c>
      <c r="C66" s="3">
        <f>B66/B65</f>
        <v>1</v>
      </c>
    </row>
    <row r="67" spans="1:3">
      <c r="A67" s="2" t="s">
        <v>28</v>
      </c>
      <c r="B67" s="2">
        <f>SUM(B58:B60)</f>
        <v>245</v>
      </c>
      <c r="C67" s="3">
        <f>B67/B65</f>
        <v>0.85069444444444442</v>
      </c>
    </row>
    <row r="68" spans="1:3">
      <c r="A68" s="2" t="s">
        <v>10</v>
      </c>
      <c r="B68" s="2">
        <f>GETPIVOTDATA("cm / suc",$A$57,"Estado","no tramitado")</f>
        <v>43</v>
      </c>
    </row>
  </sheetData>
  <mergeCells count="4">
    <mergeCell ref="A1:B1"/>
    <mergeCell ref="A19:B19"/>
    <mergeCell ref="A36:B36"/>
    <mergeCell ref="A53:B53"/>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ISRAEL LEANDRO MORALES VILLALOBOS</dc:creator>
  <cp:keywords/>
  <dc:description/>
  <cp:lastModifiedBy>ISRAEL LEANDRO MORALES VILLALOBOS</cp:lastModifiedBy>
  <cp:revision/>
  <dcterms:created xsi:type="dcterms:W3CDTF">2019-01-31T14:54:58Z</dcterms:created>
  <dcterms:modified xsi:type="dcterms:W3CDTF">2022-12-21T21:05:32Z</dcterms:modified>
  <cp:category/>
  <cp:contentStatus/>
</cp:coreProperties>
</file>